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stateofwa-my.sharepoint.com/personal/lyndsay_fluharty_hca_wa_gov/Documents/MTP Reentry Comms/Reentry documents/"/>
    </mc:Choice>
  </mc:AlternateContent>
  <xr:revisionPtr revIDLastSave="24" documentId="8_{9B116970-D9D7-4B76-9131-EFCBD0F1629E}" xr6:coauthVersionLast="47" xr6:coauthVersionMax="47" xr10:uidLastSave="{C3B37C6A-709C-42DD-9296-FD055BC029F7}"/>
  <bookViews>
    <workbookView xWindow="750" yWindow="495" windowWidth="26265" windowHeight="14685" firstSheet="1" activeTab="3" xr2:uid="{AEEF530B-0237-47B8-B0DA-D2D53493C4B1}"/>
  </bookViews>
  <sheets>
    <sheet name="Maximum Funding" sheetId="2" state="hidden" r:id="rId1"/>
    <sheet name="Template Instructions" sheetId="5" r:id="rId2"/>
    <sheet name="Free Technical Assistance" sheetId="14" r:id="rId3"/>
    <sheet name="Appendix A" sheetId="10" r:id="rId4"/>
    <sheet name="Planning &amp; Implementation" sheetId="12" r:id="rId5"/>
    <sheet name="Option IT Infrastructure" sheetId="13" r:id="rId6"/>
    <sheet name="Optional Provider List" sheetId="15" r:id="rId7"/>
    <sheet name="Example_Plan &amp; Implementation" sheetId="9" r:id="rId8"/>
    <sheet name="Example_IT Infrastructure" sheetId="11"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13" l="1"/>
  <c r="B17" i="12"/>
  <c r="B3" i="12"/>
  <c r="B16" i="11"/>
  <c r="B17" i="9"/>
  <c r="B3" i="9" l="1"/>
  <c r="D4" i="2" l="1"/>
  <c r="D5" i="2"/>
  <c r="D3" i="2"/>
  <c r="D2" i="2"/>
</calcChain>
</file>

<file path=xl/sharedStrings.xml><?xml version="1.0" encoding="utf-8"?>
<sst xmlns="http://schemas.openxmlformats.org/spreadsheetml/2006/main" count="138" uniqueCount="85">
  <si>
    <t>Population</t>
  </si>
  <si>
    <t>Planning and Implementation</t>
  </si>
  <si>
    <t xml:space="preserve">IT Infrastructure </t>
  </si>
  <si>
    <t>Total Maximum Funding</t>
  </si>
  <si>
    <t>Tier 1 (1 - 49 individuals)</t>
  </si>
  <si>
    <t>Tier 2 (50 - 249 individuals)</t>
  </si>
  <si>
    <t>Tier 3 (250 - 1,000 individuals)</t>
  </si>
  <si>
    <t>Tier 4 (More than 1,000 individuals)</t>
  </si>
  <si>
    <t>Instructions for completing the capacity building budget template:</t>
  </si>
  <si>
    <t>1. Populate the Planning and Implementation tab. Select your facility tier by using the drop down in cell B2. Enter your projected budget and a brief description of use per allowable category. The projected budget should not exceed the maximum funding.</t>
  </si>
  <si>
    <t>2. Populate the IT Infrastructure tab (optional). If you have a known IT infrastructure expense, please complete this tab. Enter your projected budget and a brief description of use per allowable category.</t>
  </si>
  <si>
    <t>Other references:</t>
  </si>
  <si>
    <t xml:space="preserve">Third-Party Adminstrator Functions - provides a list of TPA functions available at no-cost to facilities  </t>
  </si>
  <si>
    <t>Appendix A - provides a summary of eligible uses of funding for capacity building planning and implementation, and IT infrastructure.</t>
  </si>
  <si>
    <t>Example tabs - include a sample of a completed template for both planning/implementation and IT infrastructure.</t>
  </si>
  <si>
    <t>Service</t>
  </si>
  <si>
    <t xml:space="preserve">Description </t>
  </si>
  <si>
    <t>Claims Clearinghouse</t>
  </si>
  <si>
    <t xml:space="preserve">For providers not familiar with the Medicaid billing process, the TPA will submit claims to HCA and MCOs on their behalf. </t>
  </si>
  <si>
    <t>Reentry Targeted Case Management</t>
  </si>
  <si>
    <t xml:space="preserve">For facilities who do not currently have the capacity to provide case management, and who do not know of a community provider who can provide this service, the TPA can provide case management activities, including post-release case management. </t>
  </si>
  <si>
    <t xml:space="preserve">Provider Network Development </t>
  </si>
  <si>
    <t>Assisting with credentialing in-facility providers</t>
  </si>
  <si>
    <t>Prior authorization requests</t>
  </si>
  <si>
    <t xml:space="preserve">Explanation of prior authorization process for new providers, works with providers to collect appropriate documentation to meet prior authorization requests, submits prior authorization requests, and assists providers in responding to requests for more information. </t>
  </si>
  <si>
    <t>Appeals Process</t>
  </si>
  <si>
    <t>Assistance filing appeals with the Washington State Office of Administrative Hearings (OAH) and coordinating the appeal and hearing process with OAH on behalf of an individual.</t>
  </si>
  <si>
    <t>Reentry Initiative overview (wa.gov)</t>
  </si>
  <si>
    <t>Select Tier:</t>
  </si>
  <si>
    <t>Tier 1</t>
  </si>
  <si>
    <t>Maximum funding:</t>
  </si>
  <si>
    <t>Development of protocols and procedures</t>
  </si>
  <si>
    <t>Description of Use</t>
  </si>
  <si>
    <t>Projected Budget</t>
  </si>
  <si>
    <t>Activities to promote collaboration</t>
  </si>
  <si>
    <t>Planning to focus on developing processes and information sharing protocols</t>
  </si>
  <si>
    <t>Hiring of staff and training</t>
  </si>
  <si>
    <t>Total projected budget</t>
  </si>
  <si>
    <t>If you have a known IT Infrastructure expense, please provide the amount below and a brief description (limit to 250 characters).</t>
  </si>
  <si>
    <t>Electronic interfaces to support enrollment/suspension</t>
  </si>
  <si>
    <t>Enhancements to existing IT systems to support re-entry navigation services</t>
  </si>
  <si>
    <t>Adoption of an EHR</t>
  </si>
  <si>
    <t xml:space="preserve">Installation of audio-visual equipment or other technology </t>
  </si>
  <si>
    <t>Business Name</t>
  </si>
  <si>
    <t>Legal Owner Name</t>
  </si>
  <si>
    <t>NPI, If Known</t>
  </si>
  <si>
    <t>Facility will develop training materials for staff involved in the enrollment, suspension, and unsuspension process.</t>
  </si>
  <si>
    <t>Facility will hold conferences for providers and organizations involved in the re-entry initiative.</t>
  </si>
  <si>
    <t>Estimated costs for screening eligibility requirements, establishing ongoing oversight and moniotoring process upon implementation.</t>
  </si>
  <si>
    <t>Estimated correctional facility staff costs working on the re-entry initiative, such as: salaries and benefits. May include office space and equipment needed for assessments and interviews.</t>
  </si>
  <si>
    <t>Facility will purchase two tablets to cover pre-release services supported by telehealth.</t>
  </si>
  <si>
    <t xml:space="preserve">Assist in identifying providers that can provide services for individuals in a facility. </t>
  </si>
  <si>
    <t xml:space="preserve">HCA will be providing free technical assistance to support facilities participating in the Reentry Demonstration Initiative with meeting go-live requirements. HCA suggests that facilities utilize these free services, and not pay for the same services using capacity building funds.  
The free services to be offered by a third-party administrator (TPA) procured by HCA include: </t>
  </si>
  <si>
    <t xml:space="preserve">Support providers credentialing with MCOs. </t>
  </si>
  <si>
    <r>
      <t>Capacity Building Application Optional Documentation</t>
    </r>
    <r>
      <rPr>
        <sz val="10"/>
        <color rgb="FF000000"/>
        <rFont val="Calibri"/>
      </rPr>
      <t>: Please l</t>
    </r>
    <r>
      <rPr>
        <sz val="10"/>
        <rFont val="Calibri"/>
        <family val="2"/>
      </rPr>
      <t xml:space="preserve">ist the following information for your facility's </t>
    </r>
    <r>
      <rPr>
        <sz val="10"/>
        <color rgb="FF000000"/>
        <rFont val="Calibri"/>
      </rPr>
      <t xml:space="preserve">clinicians and pharmacies that will be providing targeted pre-release services </t>
    </r>
    <r>
      <rPr>
        <sz val="10"/>
        <rFont val="Calibri"/>
        <family val="2"/>
      </rPr>
      <t>and who would like to use the claims clearinghouse. This information will be used to begin provider enrollment activities at HCA: </t>
    </r>
  </si>
  <si>
    <t>Example IT Infrastructure Budget</t>
  </si>
  <si>
    <t>Example Capacity Building Planning and Implementation Budget</t>
  </si>
  <si>
    <t>Capacity Building Planning and Implementation Budget</t>
  </si>
  <si>
    <t>Optional IT Infrastructure Budget</t>
  </si>
  <si>
    <t>Reentry Capacity Building Funds</t>
  </si>
  <si>
    <t>Guidance on allowable/unallowable expenditures and costs</t>
  </si>
  <si>
    <t>Planning and implementation funds</t>
  </si>
  <si>
    <t>Category</t>
  </si>
  <si>
    <t>Allowable costs</t>
  </si>
  <si>
    <t>Unallowable costs</t>
  </si>
  <si>
    <t xml:space="preserve">Staffing costs associated with health care professionals (such as nurses, doctors, pharmacists, etc) providing direct reentry services, (the cost for these services will be covered by reimbursement for targeted pre-release services). 
Staff in the carceral facility (such as correctional officers) that do not support Medicaid-related or Reentry Initiative activities. </t>
  </si>
  <si>
    <r>
      <rPr>
        <sz val="11"/>
        <color rgb="FF000000"/>
        <rFont val="Source Sans Pro"/>
      </rPr>
      <t>Expenditures to support the preparation and execution of policies and procedures of the Medicaid/CHIP enrollment and suspension/unsuspension process,</t>
    </r>
    <r>
      <rPr>
        <sz val="11"/>
        <color rgb="FFFF0000"/>
        <rFont val="Source Sans Pro"/>
      </rPr>
      <t xml:space="preserve"> </t>
    </r>
    <r>
      <rPr>
        <sz val="11"/>
        <color rgb="FF000000"/>
        <rFont val="Source Sans Pro"/>
      </rPr>
      <t xml:space="preserve">including staff time for project management and/or project coordinator.
Staff time spent on developing training materials for staff on enrollment, and suspension/unsuspension process. 
Printing services, such as forms and handbooks for staff. </t>
    </r>
  </si>
  <si>
    <t>Purchase of software/hardware - please request as part of your IT infrastructure funds.</t>
  </si>
  <si>
    <t>Additional activities to promote collaboration</t>
  </si>
  <si>
    <t>Conferences and meetings convened with the carceral facilties, agencies, organizations, and stakeholders involved in the Reentry Initiative. Examples include travel, meals, and rental space.</t>
  </si>
  <si>
    <t>Planning</t>
  </si>
  <si>
    <t>Expenditures for planning to focus on developing processess and information sharing protocols to: (1) identify uninsured who are potentially eligible for Medicaid/CHIP, (2) assist with completing an application, (3) submit application/coordinate suspension/unsuspension, (4) screen eligibility for  necessary reentry services/care coordination to support reentry and (5) establish an on-going oversight and monitoring process upon implementation to achieve all Reentry Initiative requirements. This may include administrative staff such as: project coordinator, project manager, program specialist, and financial analyst.</t>
  </si>
  <si>
    <t>Other activities to support an environment appropriate for provision of reentry services</t>
  </si>
  <si>
    <t xml:space="preserve">Expenditures to provide accommodations for private space such as movable screen walls, desks, and chairs to conduct assessments and interviews within correctional institutions. </t>
  </si>
  <si>
    <t>May not include building, construction, or refurbishment of carceral facilities.</t>
  </si>
  <si>
    <t>IT infrastructure funds: technology and IT services</t>
  </si>
  <si>
    <t>Electronic interfaces to support enrollment/suspension, purchase of billing systems</t>
  </si>
  <si>
    <t>Purchase of all software and hardware to be used for assisting the Reentry Initiative. 
Development of electronic interfaces to communicate with Medicaid IT systems to support enrollment and suspension/unsuspension process. 
Purchase of billing systems. May include technical support staff.</t>
  </si>
  <si>
    <t>Any technology or IT services not used to assist with implementing the Reentry Initiative.</t>
  </si>
  <si>
    <t>Enhancements to existing IT systems to support reentry navigation services</t>
  </si>
  <si>
    <t>Includes costs to modify and enhance existing IT systems to support the provision of pre-release services, including data exchanges. Some examples of costs may include: technical support staff and IT vendor contractors.</t>
  </si>
  <si>
    <t>Adoption of certified electronic health record (EHR) technology</t>
  </si>
  <si>
    <t>Purchase or necessary upgrades of certified electronic health record (EHR) and training for the staff that will use EHR.</t>
  </si>
  <si>
    <t xml:space="preserve">Costs for audio-visual equipment or other technology to support provision pre-release services delivered via telehealth. This may include technical support staff, purchasing technology equipment such as tablets, laptops, computers, cameras, televisions, and microphones. </t>
  </si>
  <si>
    <r>
      <t xml:space="preserve">Expenditures to recruit, hire, onboard, and train additional and newly assigned staff to assist with the coordination of Medicaid/CHIP enrollment and suspension/unsuspension as well as the provision of pre-release services in a period for up to 90 days immediately prior to the expected date of release and for care coordination to support reentry for justice-involved individuals. 
</t>
    </r>
    <r>
      <rPr>
        <b/>
        <sz val="11"/>
        <color rgb="FF000000"/>
        <rFont val="Source Sans Pro"/>
      </rPr>
      <t>Please include staff position titles and brief description of job duties</t>
    </r>
    <r>
      <rPr>
        <sz val="11"/>
        <color rgb="FF000000"/>
        <rFont val="Source Sans Pro"/>
      </rPr>
      <t>. Some staff positions may include: case managers, care coordinators, billing administrators or other adminstrative positions necessary for planning, implementing and supporting the Reentry Initiative. Staffing may also include health care professionals (i.e. registered nurse) who are devoting most of their time to programmatic functions (versus providing direct clinical services) such as: identifying releases and developing a personal plan for the justice-involved individual. 
Educational and training for staff (such as correctional officers, medical staff, case managers, care coordinators, etc) focused on working with justice-involved individuals is also an allowable expenditure.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</si>
</sst>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
    <numFmt numFmtId="165" formatCode="&quot;$&quot;#,##0.00"/>
  </numFmts>
  <fonts count="20" x14ac:knownFonts="1">
    <font>
      <sz val="11"/>
      <color theme="1"/>
      <name val="Aptos Narrow"/>
      <family val="2"/>
      <scheme val="minor"/>
    </font>
    <font>
      <b/>
      <sz val="11"/>
      <color theme="1"/>
      <name val="Aptos Narrow"/>
      <family val="2"/>
      <scheme val="minor"/>
    </font>
    <font>
      <u/>
      <sz val="11"/>
      <color theme="10"/>
      <name val="Aptos Narrow"/>
      <family val="2"/>
      <scheme val="minor"/>
    </font>
    <font>
      <sz val="8"/>
      <name val="Aptos Narrow"/>
      <family val="2"/>
      <scheme val="minor"/>
    </font>
    <font>
      <i/>
      <sz val="11"/>
      <color theme="1"/>
      <name val="Aptos Narrow"/>
      <family val="2"/>
      <scheme val="minor"/>
    </font>
    <font>
      <i/>
      <sz val="10"/>
      <color theme="1"/>
      <name val="Aptos Narrow"/>
      <family val="2"/>
      <scheme val="minor"/>
    </font>
    <font>
      <sz val="10"/>
      <color theme="1"/>
      <name val="Aptos Narrow"/>
      <family val="2"/>
      <scheme val="minor"/>
    </font>
    <font>
      <sz val="10"/>
      <color rgb="FF000000"/>
      <name val="Calibri"/>
    </font>
    <font>
      <sz val="11"/>
      <color rgb="FFFF0000"/>
      <name val="Aptos Narrow"/>
      <family val="2"/>
      <scheme val="minor"/>
    </font>
    <font>
      <b/>
      <sz val="10"/>
      <color rgb="FF000000"/>
      <name val="Calibri"/>
      <family val="2"/>
    </font>
    <font>
      <sz val="11"/>
      <name val="Aptos Narrow"/>
      <family val="2"/>
      <scheme val="minor"/>
    </font>
    <font>
      <sz val="10"/>
      <name val="Calibri"/>
      <family val="2"/>
    </font>
    <font>
      <b/>
      <sz val="12"/>
      <color theme="1"/>
      <name val="Source Sans Pro"/>
      <family val="2"/>
    </font>
    <font>
      <b/>
      <sz val="11"/>
      <color theme="1"/>
      <name val="Source Sans Pro"/>
    </font>
    <font>
      <sz val="11"/>
      <color theme="1"/>
      <name val="Source Sans Pro"/>
    </font>
    <font>
      <sz val="11"/>
      <color rgb="FF000000"/>
      <name val="Source Sans Pro"/>
    </font>
    <font>
      <b/>
      <sz val="11"/>
      <color rgb="FF000000"/>
      <name val="Source Sans Pro"/>
    </font>
    <font>
      <sz val="11"/>
      <color rgb="FFFF0000"/>
      <name val="Source Sans Pro"/>
    </font>
    <font>
      <sz val="11"/>
      <color theme="1"/>
      <name val="Source Sans Pro"/>
      <family val="2"/>
    </font>
    <font>
      <b/>
      <sz val="12"/>
      <color theme="0"/>
      <name val="Source Sans Pro"/>
      <family val="2"/>
    </font>
  </fonts>
  <fills count="13">
    <fill>
      <patternFill patternType="none"/>
    </fill>
    <fill>
      <patternFill patternType="gray125"/>
    </fill>
    <fill>
      <patternFill patternType="solid">
        <fgColor theme="6" tint="0.79998168889431442"/>
        <bgColor indexed="64"/>
      </patternFill>
    </fill>
    <fill>
      <patternFill patternType="solid">
        <fgColor theme="3" tint="0.89999084444715716"/>
        <bgColor indexed="64"/>
      </patternFill>
    </fill>
    <fill>
      <patternFill patternType="solid">
        <fgColor theme="3" tint="0.74999237037263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rgb="FF0077C8"/>
        <bgColor indexed="64"/>
      </patternFill>
    </fill>
    <fill>
      <patternFill patternType="solid">
        <fgColor rgb="FFC1E5FF"/>
        <bgColor indexed="64"/>
      </patternFill>
    </fill>
    <fill>
      <patternFill patternType="solid">
        <fgColor rgb="FF0077C8"/>
        <bgColor theme="4"/>
      </patternFill>
    </fill>
    <fill>
      <patternFill patternType="solid">
        <fgColor rgb="FFC1E5FF"/>
        <bgColor theme="4" tint="0.79998168889431442"/>
      </patternFill>
    </fill>
  </fills>
  <borders count="19">
    <border>
      <left/>
      <right/>
      <top/>
      <bottom/>
      <diagonal/>
    </border>
    <border>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style="thin">
        <color rgb="FF000000"/>
      </bottom>
      <diagonal/>
    </border>
  </borders>
  <cellStyleXfs count="2">
    <xf numFmtId="0" fontId="0" fillId="0" borderId="0"/>
    <xf numFmtId="0" fontId="2" fillId="0" borderId="0" applyNumberFormat="0" applyFill="0" applyBorder="0" applyAlignment="0" applyProtection="0"/>
  </cellStyleXfs>
  <cellXfs count="59">
    <xf numFmtId="0" fontId="0" fillId="0" borderId="0" xfId="0"/>
    <xf numFmtId="6" fontId="0" fillId="0" borderId="0" xfId="0" applyNumberFormat="1"/>
    <xf numFmtId="0" fontId="1" fillId="0" borderId="0" xfId="0" applyFont="1"/>
    <xf numFmtId="164" fontId="0" fillId="0" borderId="0" xfId="0" applyNumberFormat="1"/>
    <xf numFmtId="0" fontId="1" fillId="2" borderId="0" xfId="0" applyFont="1" applyFill="1"/>
    <xf numFmtId="165" fontId="0" fillId="0" borderId="0" xfId="0" applyNumberFormat="1"/>
    <xf numFmtId="0" fontId="2" fillId="0" borderId="0" xfId="1"/>
    <xf numFmtId="0" fontId="4" fillId="0" borderId="0" xfId="0" applyFont="1"/>
    <xf numFmtId="0" fontId="1" fillId="3" borderId="0" xfId="0" applyFont="1" applyFill="1"/>
    <xf numFmtId="165" fontId="1" fillId="3" borderId="0" xfId="0" applyNumberFormat="1" applyFont="1" applyFill="1"/>
    <xf numFmtId="0" fontId="6" fillId="0" borderId="0" xfId="0" applyFont="1" applyAlignment="1">
      <alignment horizontal="left" vertical="top" wrapText="1"/>
    </xf>
    <xf numFmtId="0" fontId="1" fillId="6" borderId="0" xfId="0" applyFont="1" applyFill="1"/>
    <xf numFmtId="165" fontId="1" fillId="6" borderId="0" xfId="0" applyNumberFormat="1" applyFont="1" applyFill="1"/>
    <xf numFmtId="0" fontId="1" fillId="7" borderId="1" xfId="0" applyFont="1" applyFill="1" applyBorder="1"/>
    <xf numFmtId="165" fontId="1" fillId="7" borderId="1" xfId="0" applyNumberFormat="1" applyFont="1" applyFill="1" applyBorder="1"/>
    <xf numFmtId="0" fontId="1" fillId="8" borderId="2" xfId="0" applyFont="1" applyFill="1" applyBorder="1"/>
    <xf numFmtId="0" fontId="1" fillId="8" borderId="3" xfId="0" applyFont="1" applyFill="1" applyBorder="1"/>
    <xf numFmtId="0" fontId="0" fillId="0" borderId="5" xfId="0" applyBorder="1" applyAlignment="1">
      <alignment wrapText="1"/>
    </xf>
    <xf numFmtId="0" fontId="0" fillId="0" borderId="4" xfId="0" applyBorder="1" applyAlignment="1">
      <alignment horizontal="left" wrapText="1"/>
    </xf>
    <xf numFmtId="0" fontId="0" fillId="0" borderId="0" xfId="0" applyAlignment="1">
      <alignment horizontal="center" wrapText="1"/>
    </xf>
    <xf numFmtId="0" fontId="8" fillId="0" borderId="0" xfId="0" applyFont="1"/>
    <xf numFmtId="0" fontId="10" fillId="0" borderId="5" xfId="0" applyFont="1" applyBorder="1" applyAlignment="1">
      <alignment wrapText="1"/>
    </xf>
    <xf numFmtId="0" fontId="10" fillId="8" borderId="0" xfId="0" applyFont="1" applyFill="1" applyAlignment="1">
      <alignment horizontal="left" vertical="top" wrapText="1"/>
    </xf>
    <xf numFmtId="0" fontId="1" fillId="4" borderId="0" xfId="0" applyFont="1" applyFill="1" applyAlignment="1">
      <alignment horizontal="center"/>
    </xf>
    <xf numFmtId="0" fontId="1" fillId="4" borderId="0" xfId="0" applyFont="1" applyFill="1" applyAlignment="1">
      <alignment horizontal="left"/>
    </xf>
    <xf numFmtId="0" fontId="1" fillId="5" borderId="0" xfId="0" applyFont="1" applyFill="1" applyAlignment="1">
      <alignment horizontal="left"/>
    </xf>
    <xf numFmtId="0" fontId="1" fillId="5" borderId="0" xfId="0" applyFont="1" applyFill="1" applyAlignment="1">
      <alignment horizontal="center"/>
    </xf>
    <xf numFmtId="0" fontId="5" fillId="0" borderId="0" xfId="0" applyFont="1" applyAlignment="1">
      <alignment horizontal="left" wrapText="1"/>
    </xf>
    <xf numFmtId="0" fontId="9" fillId="0" borderId="0" xfId="0" applyFont="1" applyAlignment="1">
      <alignment horizontal="center" wrapText="1"/>
    </xf>
    <xf numFmtId="0" fontId="0" fillId="0" borderId="0" xfId="0" applyAlignment="1">
      <alignment horizontal="center" wrapText="1"/>
    </xf>
    <xf numFmtId="0" fontId="12" fillId="0" borderId="0" xfId="0" applyFont="1" applyAlignment="1">
      <alignment horizontal="center"/>
    </xf>
    <xf numFmtId="0" fontId="12" fillId="0" borderId="0" xfId="0" applyFont="1" applyAlignment="1">
      <alignment horizontal="left"/>
    </xf>
    <xf numFmtId="0" fontId="13" fillId="0" borderId="0" xfId="0" applyFont="1" applyAlignment="1">
      <alignment horizontal="center"/>
    </xf>
    <xf numFmtId="0" fontId="12" fillId="9" borderId="6" xfId="0" applyFont="1" applyFill="1" applyBorder="1" applyAlignment="1">
      <alignment horizontal="center" wrapText="1"/>
    </xf>
    <xf numFmtId="0" fontId="12" fillId="9" borderId="7" xfId="0" applyFont="1" applyFill="1" applyBorder="1" applyAlignment="1">
      <alignment horizontal="center" wrapText="1"/>
    </xf>
    <xf numFmtId="0" fontId="14" fillId="10" borderId="8" xfId="0" applyFont="1" applyFill="1" applyBorder="1" applyAlignment="1">
      <alignment horizontal="left" vertical="top"/>
    </xf>
    <xf numFmtId="0" fontId="15" fillId="10" borderId="9" xfId="0" applyFont="1" applyFill="1" applyBorder="1" applyAlignment="1">
      <alignment horizontal="left" vertical="top" wrapText="1"/>
    </xf>
    <xf numFmtId="0" fontId="14" fillId="10" borderId="9" xfId="0" applyFont="1" applyFill="1" applyBorder="1" applyAlignment="1">
      <alignment horizontal="left" vertical="top" wrapText="1"/>
    </xf>
    <xf numFmtId="0" fontId="14" fillId="0" borderId="8" xfId="0" applyFont="1" applyBorder="1" applyAlignment="1">
      <alignment horizontal="left" vertical="top" wrapText="1"/>
    </xf>
    <xf numFmtId="0" fontId="14" fillId="0" borderId="9" xfId="0" applyFont="1" applyBorder="1" applyAlignment="1">
      <alignment horizontal="left" vertical="top" wrapText="1"/>
    </xf>
    <xf numFmtId="0" fontId="18" fillId="0" borderId="9" xfId="0" applyFont="1" applyBorder="1" applyAlignment="1">
      <alignment horizontal="left" vertical="top" wrapText="1"/>
    </xf>
    <xf numFmtId="0" fontId="14" fillId="10" borderId="8" xfId="0" applyFont="1" applyFill="1" applyBorder="1" applyAlignment="1">
      <alignment horizontal="left" vertical="top" wrapText="1"/>
    </xf>
    <xf numFmtId="0" fontId="14" fillId="0" borderId="9" xfId="0" applyFont="1" applyBorder="1" applyAlignment="1">
      <alignment horizontal="left" vertical="top"/>
    </xf>
    <xf numFmtId="0" fontId="14" fillId="0" borderId="0" xfId="0" applyFont="1" applyAlignment="1">
      <alignment vertical="center"/>
    </xf>
    <xf numFmtId="0" fontId="14" fillId="0" borderId="0" xfId="0" applyFont="1" applyAlignment="1">
      <alignment horizontal="left"/>
    </xf>
    <xf numFmtId="0" fontId="14" fillId="0" borderId="0" xfId="0" applyFont="1"/>
    <xf numFmtId="0" fontId="12" fillId="0" borderId="0" xfId="0" applyFont="1" applyAlignment="1">
      <alignment horizontal="left" vertical="center"/>
    </xf>
    <xf numFmtId="0" fontId="19" fillId="11" borderId="10" xfId="0" applyFont="1" applyFill="1" applyBorder="1" applyAlignment="1">
      <alignment horizontal="center" vertical="center" wrapText="1"/>
    </xf>
    <xf numFmtId="0" fontId="19" fillId="11" borderId="11" xfId="0" applyFont="1" applyFill="1" applyBorder="1" applyAlignment="1">
      <alignment horizontal="center" wrapText="1"/>
    </xf>
    <xf numFmtId="0" fontId="19" fillId="11" borderId="12" xfId="0" applyFont="1" applyFill="1" applyBorder="1" applyAlignment="1">
      <alignment horizontal="center" wrapText="1"/>
    </xf>
    <xf numFmtId="0" fontId="14" fillId="12" borderId="13" xfId="0" applyFont="1" applyFill="1" applyBorder="1" applyAlignment="1">
      <alignment horizontal="left" vertical="top" wrapText="1"/>
    </xf>
    <xf numFmtId="0" fontId="14" fillId="12" borderId="9" xfId="0" applyFont="1" applyFill="1" applyBorder="1" applyAlignment="1">
      <alignment horizontal="left" vertical="top" wrapText="1"/>
    </xf>
    <xf numFmtId="0" fontId="14" fillId="12" borderId="14" xfId="0" applyFont="1" applyFill="1" applyBorder="1" applyAlignment="1">
      <alignment horizontal="left" vertical="top" wrapText="1"/>
    </xf>
    <xf numFmtId="0" fontId="14" fillId="0" borderId="13" xfId="0" applyFont="1" applyBorder="1" applyAlignment="1">
      <alignment horizontal="left" vertical="top" wrapText="1"/>
    </xf>
    <xf numFmtId="0" fontId="14" fillId="0" borderId="15" xfId="0" applyFont="1" applyBorder="1" applyAlignment="1">
      <alignment horizontal="left" vertical="top" wrapText="1"/>
    </xf>
    <xf numFmtId="0" fontId="14" fillId="0" borderId="16" xfId="0" applyFont="1" applyBorder="1" applyAlignment="1">
      <alignment horizontal="left" vertical="top" wrapText="1"/>
    </xf>
    <xf numFmtId="0" fontId="14" fillId="12" borderId="15" xfId="0" applyFont="1" applyFill="1" applyBorder="1" applyAlignment="1">
      <alignment horizontal="left" vertical="top" wrapText="1"/>
    </xf>
    <xf numFmtId="0" fontId="14" fillId="12" borderId="17" xfId="0" applyFont="1" applyFill="1" applyBorder="1" applyAlignment="1">
      <alignment horizontal="left" vertical="top" wrapText="1"/>
    </xf>
    <xf numFmtId="0" fontId="14" fillId="0" borderId="18" xfId="0" applyFont="1" applyBorder="1" applyAlignment="1">
      <alignment horizontal="left" vertical="top" wrapText="1"/>
    </xf>
  </cellXfs>
  <cellStyles count="2">
    <cellStyle name="Hyperlink" xfId="1" builtinId="8"/>
    <cellStyle name="Normal" xfId="0" builtinId="0"/>
  </cellStyles>
  <dxfs count="8">
    <dxf>
      <font>
        <strike val="0"/>
        <outline val="0"/>
        <shadow val="0"/>
        <u val="none"/>
        <vertAlign val="baseline"/>
        <sz val="11"/>
        <name val="Source Sans Pro"/>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Source Sans Pro"/>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Source Sans Pro"/>
        <scheme val="none"/>
      </font>
      <fill>
        <patternFill patternType="none">
          <fgColor indexed="64"/>
          <bgColor auto="1"/>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border>
    </dxf>
    <dxf>
      <border>
        <bottom style="thin">
          <color rgb="FF000000"/>
        </bottom>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1"/>
        <name val="Source Sans Pro"/>
        <scheme val="none"/>
      </font>
      <border diagonalUp="0" diagonalDown="0">
        <left style="thin">
          <color rgb="FF000000"/>
        </left>
        <right style="thin">
          <color rgb="FF000000"/>
        </right>
        <top/>
        <bottom/>
      </border>
    </dxf>
    <dxf>
      <font>
        <strike val="0"/>
        <outline val="0"/>
        <shadow val="0"/>
        <u val="none"/>
        <vertAlign val="baseline"/>
        <sz val="11"/>
        <name val="Source Sans Pro"/>
        <scheme val="none"/>
      </font>
      <fill>
        <patternFill patternType="none">
          <fgColor rgb="FF000000"/>
          <bgColor auto="1"/>
        </patternFill>
      </fill>
      <alignment horizontal="left" vertical="top" textRotation="0" indent="0" justifyLastLine="0" shrinkToFit="0" readingOrder="0"/>
    </dxf>
    <dxf>
      <font>
        <b/>
        <strike val="0"/>
        <outline val="0"/>
        <shadow val="0"/>
        <u val="none"/>
        <vertAlign val="baseline"/>
        <sz val="12"/>
        <color theme="1"/>
        <name val="Source Sans Pro"/>
        <scheme val="none"/>
      </font>
      <fill>
        <patternFill patternType="solid">
          <fgColor indexed="64"/>
          <bgColor rgb="FF0077C8"/>
        </patternFill>
      </fill>
      <alignment horizontal="center"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190500</xdr:colOff>
      <xdr:row>3</xdr:row>
      <xdr:rowOff>104775</xdr:rowOff>
    </xdr:from>
    <xdr:to>
      <xdr:col>12</xdr:col>
      <xdr:colOff>548889</xdr:colOff>
      <xdr:row>7</xdr:row>
      <xdr:rowOff>292100</xdr:rowOff>
    </xdr:to>
    <xdr:pic>
      <xdr:nvPicPr>
        <xdr:cNvPr id="4" name="Picture 3">
          <a:extLst>
            <a:ext uri="{FF2B5EF4-FFF2-40B4-BE49-F238E27FC236}">
              <a16:creationId xmlns:a16="http://schemas.microsoft.com/office/drawing/2014/main" id="{FB3AE0C8-857A-CA5A-BC32-D19E6B8399A4}"/>
            </a:ext>
          </a:extLst>
        </xdr:cNvPr>
        <xdr:cNvPicPr>
          <a:picLocks noChangeAspect="1"/>
        </xdr:cNvPicPr>
      </xdr:nvPicPr>
      <xdr:blipFill>
        <a:blip xmlns:r="http://schemas.openxmlformats.org/officeDocument/2006/relationships" r:embed="rId1"/>
        <a:stretch>
          <a:fillRect/>
        </a:stretch>
      </xdr:blipFill>
      <xdr:spPr>
        <a:xfrm>
          <a:off x="10172700" y="704850"/>
          <a:ext cx="5844789" cy="68834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7AC174F-58D6-456F-93A9-8AA4D71DC7D3}" name="Table2152" displayName="Table2152" ref="A4:C9" headerRowDxfId="7" dataDxfId="6" totalsRowDxfId="5" headerRowBorderDxfId="3" tableBorderDxfId="4">
  <autoFilter ref="A4:C9" xr:uid="{B7AC174F-58D6-456F-93A9-8AA4D71DC7D3}"/>
  <tableColumns count="3">
    <tableColumn id="3" xr3:uid="{C5045C0A-F5F0-4D3E-9719-05853B222EDB}" name="Category" dataDxfId="2"/>
    <tableColumn id="4" xr3:uid="{80321456-1902-480E-BAF8-1A181AE462F6}" name="Allowable costs" dataDxfId="1"/>
    <tableColumn id="6" xr3:uid="{391BAEA3-4EF1-4920-AF48-9B0D8746D9AE}" name="Unallowable cos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www.hca.wa.gov/assets/program/reentry-overview-facilities.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6338E-709C-4AC6-8295-C7AE77FE7F85}">
  <dimension ref="A1:D5"/>
  <sheetViews>
    <sheetView workbookViewId="0">
      <selection activeCell="B11" sqref="B11"/>
    </sheetView>
  </sheetViews>
  <sheetFormatPr defaultRowHeight="15" x14ac:dyDescent="0.25"/>
  <cols>
    <col min="1" max="1" width="27.5703125" customWidth="1"/>
    <col min="2" max="2" width="25.85546875" bestFit="1" customWidth="1"/>
    <col min="3" max="3" width="14.5703125" bestFit="1" customWidth="1"/>
    <col min="4" max="4" width="20.85546875" bestFit="1" customWidth="1"/>
  </cols>
  <sheetData>
    <row r="1" spans="1:4" x14ac:dyDescent="0.25">
      <c r="A1" s="4" t="s">
        <v>0</v>
      </c>
      <c r="B1" s="4" t="s">
        <v>1</v>
      </c>
      <c r="C1" s="4" t="s">
        <v>2</v>
      </c>
      <c r="D1" s="4" t="s">
        <v>3</v>
      </c>
    </row>
    <row r="2" spans="1:4" x14ac:dyDescent="0.25">
      <c r="A2" t="s">
        <v>4</v>
      </c>
      <c r="B2" s="1">
        <v>1000000</v>
      </c>
      <c r="C2" s="1">
        <v>1000000</v>
      </c>
      <c r="D2" s="1">
        <f>B2+C2</f>
        <v>2000000</v>
      </c>
    </row>
    <row r="3" spans="1:4" x14ac:dyDescent="0.25">
      <c r="A3" t="s">
        <v>5</v>
      </c>
      <c r="B3" s="1">
        <v>1250000</v>
      </c>
      <c r="C3" s="1">
        <v>1000000</v>
      </c>
      <c r="D3" s="1">
        <f>B3+C3</f>
        <v>2250000</v>
      </c>
    </row>
    <row r="4" spans="1:4" x14ac:dyDescent="0.25">
      <c r="A4" t="s">
        <v>6</v>
      </c>
      <c r="B4" s="1">
        <v>1500000</v>
      </c>
      <c r="C4" s="1">
        <v>1000000</v>
      </c>
      <c r="D4" s="1">
        <f>B4+C4</f>
        <v>2500000</v>
      </c>
    </row>
    <row r="5" spans="1:4" x14ac:dyDescent="0.25">
      <c r="A5" t="s">
        <v>7</v>
      </c>
      <c r="B5" s="1">
        <v>1750000</v>
      </c>
      <c r="C5" s="1">
        <v>1000000</v>
      </c>
      <c r="D5" s="1">
        <f>B5+C5</f>
        <v>2750000</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3E1CB-0552-4531-BAC4-DE36A125E85C}">
  <sheetPr>
    <tabColor theme="2" tint="-9.9978637043366805E-2"/>
  </sheetPr>
  <dimension ref="A1:A9"/>
  <sheetViews>
    <sheetView workbookViewId="0">
      <selection activeCell="A7" sqref="A7"/>
    </sheetView>
  </sheetViews>
  <sheetFormatPr defaultRowHeight="15" x14ac:dyDescent="0.25"/>
  <sheetData>
    <row r="1" spans="1:1" x14ac:dyDescent="0.25">
      <c r="A1" s="2" t="s">
        <v>8</v>
      </c>
    </row>
    <row r="2" spans="1:1" x14ac:dyDescent="0.25">
      <c r="A2" s="7"/>
    </row>
    <row r="3" spans="1:1" x14ac:dyDescent="0.25">
      <c r="A3" s="7" t="s">
        <v>9</v>
      </c>
    </row>
    <row r="4" spans="1:1" x14ac:dyDescent="0.25">
      <c r="A4" s="7" t="s">
        <v>10</v>
      </c>
    </row>
    <row r="5" spans="1:1" x14ac:dyDescent="0.25">
      <c r="A5" s="7"/>
    </row>
    <row r="6" spans="1:1" x14ac:dyDescent="0.25">
      <c r="A6" s="2" t="s">
        <v>11</v>
      </c>
    </row>
    <row r="7" spans="1:1" x14ac:dyDescent="0.25">
      <c r="A7" s="7" t="s">
        <v>12</v>
      </c>
    </row>
    <row r="8" spans="1:1" x14ac:dyDescent="0.25">
      <c r="A8" s="7" t="s">
        <v>13</v>
      </c>
    </row>
    <row r="9" spans="1:1" x14ac:dyDescent="0.25">
      <c r="A9" s="7" t="s">
        <v>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47B53-F8CE-48D5-85A5-B36665D6416E}">
  <sheetPr>
    <tabColor theme="8" tint="0.39997558519241921"/>
  </sheetPr>
  <dimension ref="A1:I17"/>
  <sheetViews>
    <sheetView workbookViewId="0">
      <selection activeCell="B16" sqref="B16"/>
    </sheetView>
  </sheetViews>
  <sheetFormatPr defaultRowHeight="15" x14ac:dyDescent="0.25"/>
  <cols>
    <col min="1" max="1" width="19" customWidth="1"/>
    <col min="2" max="2" width="38.5703125" customWidth="1"/>
    <col min="9" max="9" width="0" hidden="1" customWidth="1"/>
  </cols>
  <sheetData>
    <row r="1" spans="1:9" ht="15" customHeight="1" x14ac:dyDescent="0.25">
      <c r="A1" s="22" t="s">
        <v>52</v>
      </c>
      <c r="B1" s="22"/>
      <c r="C1" s="22"/>
      <c r="D1" s="22"/>
      <c r="E1" s="22"/>
      <c r="F1" s="22"/>
      <c r="G1" s="22"/>
      <c r="H1" s="22"/>
      <c r="I1" s="22"/>
    </row>
    <row r="2" spans="1:9" x14ac:dyDescent="0.25">
      <c r="A2" s="22"/>
      <c r="B2" s="22"/>
      <c r="C2" s="22"/>
      <c r="D2" s="22"/>
      <c r="E2" s="22"/>
      <c r="F2" s="22"/>
      <c r="G2" s="22"/>
      <c r="H2" s="22"/>
      <c r="I2" s="22"/>
    </row>
    <row r="3" spans="1:9" x14ac:dyDescent="0.25">
      <c r="A3" s="22"/>
      <c r="B3" s="22"/>
      <c r="C3" s="22"/>
      <c r="D3" s="22"/>
      <c r="E3" s="22"/>
      <c r="F3" s="22"/>
      <c r="G3" s="22"/>
      <c r="H3" s="22"/>
      <c r="I3" s="22"/>
    </row>
    <row r="4" spans="1:9" ht="18.600000000000001" customHeight="1" x14ac:dyDescent="0.25">
      <c r="A4" s="22"/>
      <c r="B4" s="22"/>
      <c r="C4" s="22"/>
      <c r="D4" s="22"/>
      <c r="E4" s="22"/>
      <c r="F4" s="22"/>
      <c r="G4" s="22"/>
      <c r="H4" s="22"/>
      <c r="I4" s="22"/>
    </row>
    <row r="5" spans="1:9" hidden="1" x14ac:dyDescent="0.25">
      <c r="A5" s="22"/>
      <c r="B5" s="22"/>
      <c r="C5" s="22"/>
      <c r="D5" s="22"/>
      <c r="E5" s="22"/>
      <c r="F5" s="22"/>
      <c r="G5" s="22"/>
      <c r="H5" s="22"/>
      <c r="I5" s="22"/>
    </row>
    <row r="6" spans="1:9" hidden="1" x14ac:dyDescent="0.25">
      <c r="A6" s="22"/>
      <c r="B6" s="22"/>
      <c r="C6" s="22"/>
      <c r="D6" s="22"/>
      <c r="E6" s="22"/>
      <c r="F6" s="22"/>
      <c r="G6" s="22"/>
      <c r="H6" s="22"/>
      <c r="I6" s="22"/>
    </row>
    <row r="7" spans="1:9" hidden="1" x14ac:dyDescent="0.25">
      <c r="A7" s="22"/>
      <c r="B7" s="22"/>
      <c r="C7" s="22"/>
      <c r="D7" s="22"/>
      <c r="E7" s="22"/>
      <c r="F7" s="22"/>
      <c r="G7" s="22"/>
      <c r="H7" s="22"/>
      <c r="I7" s="22"/>
    </row>
    <row r="8" spans="1:9" ht="15" hidden="1" customHeight="1" x14ac:dyDescent="0.25">
      <c r="A8" s="22"/>
      <c r="B8" s="22"/>
      <c r="C8" s="22"/>
      <c r="D8" s="22"/>
      <c r="E8" s="22"/>
      <c r="F8" s="22"/>
      <c r="G8" s="22"/>
      <c r="H8" s="22"/>
      <c r="I8" s="22"/>
    </row>
    <row r="9" spans="1:9" ht="15" hidden="1" customHeight="1" x14ac:dyDescent="0.25">
      <c r="A9" s="22"/>
      <c r="B9" s="22"/>
      <c r="C9" s="22"/>
      <c r="D9" s="22"/>
      <c r="E9" s="22"/>
      <c r="F9" s="22"/>
      <c r="G9" s="22"/>
      <c r="H9" s="22"/>
      <c r="I9" s="22"/>
    </row>
    <row r="10" spans="1:9" x14ac:dyDescent="0.25">
      <c r="A10" s="19"/>
      <c r="B10" s="19"/>
      <c r="C10" s="19"/>
      <c r="D10" s="19"/>
      <c r="E10" s="19"/>
      <c r="F10" s="19"/>
      <c r="G10" s="19"/>
      <c r="H10" s="19"/>
      <c r="I10" s="19"/>
    </row>
    <row r="11" spans="1:9" x14ac:dyDescent="0.25">
      <c r="A11" s="15" t="s">
        <v>15</v>
      </c>
      <c r="B11" s="16" t="s">
        <v>16</v>
      </c>
    </row>
    <row r="12" spans="1:9" ht="60" x14ac:dyDescent="0.25">
      <c r="A12" s="18" t="s">
        <v>17</v>
      </c>
      <c r="B12" s="17" t="s">
        <v>18</v>
      </c>
    </row>
    <row r="13" spans="1:9" ht="105" x14ac:dyDescent="0.25">
      <c r="A13" s="18" t="s">
        <v>19</v>
      </c>
      <c r="B13" s="17" t="s">
        <v>20</v>
      </c>
    </row>
    <row r="14" spans="1:9" ht="45" x14ac:dyDescent="0.25">
      <c r="A14" s="18" t="s">
        <v>21</v>
      </c>
      <c r="B14" s="21" t="s">
        <v>51</v>
      </c>
    </row>
    <row r="15" spans="1:9" ht="45" x14ac:dyDescent="0.25">
      <c r="A15" s="18" t="s">
        <v>22</v>
      </c>
      <c r="B15" s="17" t="s">
        <v>53</v>
      </c>
    </row>
    <row r="16" spans="1:9" ht="120" x14ac:dyDescent="0.25">
      <c r="A16" s="18" t="s">
        <v>23</v>
      </c>
      <c r="B16" s="17" t="s">
        <v>24</v>
      </c>
    </row>
    <row r="17" spans="1:2" ht="75" x14ac:dyDescent="0.25">
      <c r="A17" s="18" t="s">
        <v>25</v>
      </c>
      <c r="B17" s="17" t="s">
        <v>26</v>
      </c>
    </row>
  </sheetData>
  <mergeCells count="1">
    <mergeCell ref="A1:I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C9C4B-E6F7-4A01-A942-C0B631088AD8}">
  <sheetPr>
    <tabColor theme="5" tint="0.79998168889431442"/>
  </sheetPr>
  <dimension ref="A1:C19"/>
  <sheetViews>
    <sheetView tabSelected="1" workbookViewId="0">
      <selection activeCell="F14" sqref="F14"/>
    </sheetView>
  </sheetViews>
  <sheetFormatPr defaultRowHeight="15" x14ac:dyDescent="0.25"/>
  <cols>
    <col min="1" max="1" width="42.28515625" customWidth="1"/>
    <col min="2" max="2" width="65.28515625" customWidth="1"/>
    <col min="3" max="3" width="42.140625" customWidth="1"/>
  </cols>
  <sheetData>
    <row r="1" spans="1:3" ht="15.75" x14ac:dyDescent="0.25">
      <c r="A1" s="30" t="s">
        <v>59</v>
      </c>
      <c r="B1" s="30"/>
      <c r="C1" s="30"/>
    </row>
    <row r="2" spans="1:3" ht="15.75" x14ac:dyDescent="0.25">
      <c r="A2" s="30" t="s">
        <v>60</v>
      </c>
      <c r="B2" s="30"/>
      <c r="C2" s="30"/>
    </row>
    <row r="3" spans="1:3" ht="15.75" x14ac:dyDescent="0.25">
      <c r="A3" s="31" t="s">
        <v>61</v>
      </c>
      <c r="B3" s="32"/>
      <c r="C3" s="32"/>
    </row>
    <row r="4" spans="1:3" ht="47.25" x14ac:dyDescent="0.25">
      <c r="A4" s="33" t="s">
        <v>62</v>
      </c>
      <c r="B4" s="34" t="s">
        <v>63</v>
      </c>
      <c r="C4" s="34" t="s">
        <v>64</v>
      </c>
    </row>
    <row r="5" spans="1:3" ht="300" x14ac:dyDescent="0.25">
      <c r="A5" s="35" t="s">
        <v>36</v>
      </c>
      <c r="B5" s="36" t="s">
        <v>84</v>
      </c>
      <c r="C5" s="37" t="s">
        <v>65</v>
      </c>
    </row>
    <row r="6" spans="1:3" ht="135" x14ac:dyDescent="0.25">
      <c r="A6" s="38" t="s">
        <v>31</v>
      </c>
      <c r="B6" s="39" t="s">
        <v>66</v>
      </c>
      <c r="C6" s="40" t="s">
        <v>67</v>
      </c>
    </row>
    <row r="7" spans="1:3" ht="45" x14ac:dyDescent="0.25">
      <c r="A7" s="41" t="s">
        <v>68</v>
      </c>
      <c r="B7" s="37" t="s">
        <v>69</v>
      </c>
      <c r="C7" s="37"/>
    </row>
    <row r="8" spans="1:3" ht="150" x14ac:dyDescent="0.25">
      <c r="A8" s="38" t="s">
        <v>70</v>
      </c>
      <c r="B8" s="39" t="s">
        <v>71</v>
      </c>
      <c r="C8" s="42"/>
    </row>
    <row r="9" spans="1:3" ht="45" x14ac:dyDescent="0.25">
      <c r="A9" s="41" t="s">
        <v>72</v>
      </c>
      <c r="B9" s="37" t="s">
        <v>73</v>
      </c>
      <c r="C9" s="37" t="s">
        <v>74</v>
      </c>
    </row>
    <row r="10" spans="1:3" x14ac:dyDescent="0.25">
      <c r="A10" s="43"/>
      <c r="B10" s="44"/>
      <c r="C10" s="45"/>
    </row>
    <row r="11" spans="1:3" x14ac:dyDescent="0.25">
      <c r="A11" s="43"/>
      <c r="B11" s="44"/>
      <c r="C11" s="45"/>
    </row>
    <row r="12" spans="1:3" ht="15.75" x14ac:dyDescent="0.25">
      <c r="A12" s="46" t="s">
        <v>75</v>
      </c>
      <c r="B12" s="32"/>
      <c r="C12" s="32"/>
    </row>
    <row r="13" spans="1:3" ht="47.25" x14ac:dyDescent="0.25">
      <c r="A13" s="47" t="s">
        <v>62</v>
      </c>
      <c r="B13" s="48" t="s">
        <v>63</v>
      </c>
      <c r="C13" s="49" t="s">
        <v>64</v>
      </c>
    </row>
    <row r="14" spans="1:3" ht="105" x14ac:dyDescent="0.25">
      <c r="A14" s="50" t="s">
        <v>76</v>
      </c>
      <c r="B14" s="51" t="s">
        <v>77</v>
      </c>
      <c r="C14" s="52" t="s">
        <v>78</v>
      </c>
    </row>
    <row r="15" spans="1:3" ht="60" x14ac:dyDescent="0.25">
      <c r="A15" s="53" t="s">
        <v>79</v>
      </c>
      <c r="B15" s="54" t="s">
        <v>80</v>
      </c>
      <c r="C15" s="55" t="s">
        <v>78</v>
      </c>
    </row>
    <row r="16" spans="1:3" ht="30" x14ac:dyDescent="0.25">
      <c r="A16" s="50" t="s">
        <v>81</v>
      </c>
      <c r="B16" s="56" t="s">
        <v>82</v>
      </c>
      <c r="C16" s="57"/>
    </row>
    <row r="17" spans="1:3" ht="75" x14ac:dyDescent="0.25">
      <c r="A17" s="53" t="s">
        <v>42</v>
      </c>
      <c r="B17" s="54" t="s">
        <v>83</v>
      </c>
      <c r="C17" s="58" t="s">
        <v>78</v>
      </c>
    </row>
    <row r="18" spans="1:3" x14ac:dyDescent="0.25">
      <c r="A18" s="45"/>
      <c r="B18" s="44"/>
      <c r="C18" s="45"/>
    </row>
    <row r="19" spans="1:3" x14ac:dyDescent="0.25">
      <c r="A19" s="6" t="s">
        <v>27</v>
      </c>
    </row>
  </sheetData>
  <mergeCells count="2">
    <mergeCell ref="A1:C1"/>
    <mergeCell ref="A2:C2"/>
  </mergeCells>
  <hyperlinks>
    <hyperlink ref="A19" r:id="rId1" display="https://www.hca.wa.gov/assets/program/reentry-overview-facilities.pdf" xr:uid="{FD43EC28-A019-4060-8907-AE9837376163}"/>
  </hyperlinks>
  <pageMargins left="0.7" right="0.7" top="0.75" bottom="0.75" header="0.3" footer="0.3"/>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EB172-7393-4169-9776-30BB6D1B4F88}">
  <sheetPr>
    <tabColor theme="3" tint="0.749992370372631"/>
  </sheetPr>
  <dimension ref="A1:B17"/>
  <sheetViews>
    <sheetView zoomScale="110" zoomScaleNormal="110" workbookViewId="0">
      <selection sqref="A1:B1"/>
    </sheetView>
  </sheetViews>
  <sheetFormatPr defaultRowHeight="15" x14ac:dyDescent="0.25"/>
  <cols>
    <col min="1" max="1" width="61" customWidth="1"/>
    <col min="2" max="2" width="17.140625" customWidth="1"/>
  </cols>
  <sheetData>
    <row r="1" spans="1:2" x14ac:dyDescent="0.25">
      <c r="A1" s="23" t="s">
        <v>57</v>
      </c>
      <c r="B1" s="23"/>
    </row>
    <row r="2" spans="1:2" x14ac:dyDescent="0.25">
      <c r="A2" s="2" t="s">
        <v>28</v>
      </c>
      <c r="B2" s="2" t="s">
        <v>4</v>
      </c>
    </row>
    <row r="3" spans="1:2" x14ac:dyDescent="0.25">
      <c r="A3" t="s">
        <v>30</v>
      </c>
      <c r="B3" s="3">
        <f>VLOOKUP(B2,'Maximum Funding'!A1:B5,2,FALSE)</f>
        <v>1000000</v>
      </c>
    </row>
    <row r="5" spans="1:2" x14ac:dyDescent="0.25">
      <c r="A5" s="24" t="s">
        <v>31</v>
      </c>
      <c r="B5" s="24"/>
    </row>
    <row r="6" spans="1:2" x14ac:dyDescent="0.25">
      <c r="A6" s="8" t="s">
        <v>32</v>
      </c>
      <c r="B6" s="9" t="s">
        <v>33</v>
      </c>
    </row>
    <row r="7" spans="1:2" ht="45" customHeight="1" x14ac:dyDescent="0.25">
      <c r="A7" s="10"/>
      <c r="B7" s="5"/>
    </row>
    <row r="8" spans="1:2" x14ac:dyDescent="0.25">
      <c r="A8" s="24" t="s">
        <v>34</v>
      </c>
      <c r="B8" s="24"/>
    </row>
    <row r="9" spans="1:2" x14ac:dyDescent="0.25">
      <c r="A9" s="8" t="s">
        <v>32</v>
      </c>
      <c r="B9" s="9" t="s">
        <v>33</v>
      </c>
    </row>
    <row r="10" spans="1:2" ht="45" customHeight="1" x14ac:dyDescent="0.25">
      <c r="A10" s="10"/>
      <c r="B10" s="5"/>
    </row>
    <row r="11" spans="1:2" x14ac:dyDescent="0.25">
      <c r="A11" s="24" t="s">
        <v>35</v>
      </c>
      <c r="B11" s="24"/>
    </row>
    <row r="12" spans="1:2" x14ac:dyDescent="0.25">
      <c r="A12" s="8" t="s">
        <v>32</v>
      </c>
      <c r="B12" s="9" t="s">
        <v>33</v>
      </c>
    </row>
    <row r="13" spans="1:2" ht="45" customHeight="1" x14ac:dyDescent="0.25">
      <c r="A13" s="10"/>
      <c r="B13" s="5"/>
    </row>
    <row r="14" spans="1:2" x14ac:dyDescent="0.25">
      <c r="A14" s="24" t="s">
        <v>36</v>
      </c>
      <c r="B14" s="24"/>
    </row>
    <row r="15" spans="1:2" x14ac:dyDescent="0.25">
      <c r="A15" s="8" t="s">
        <v>32</v>
      </c>
      <c r="B15" s="9" t="s">
        <v>33</v>
      </c>
    </row>
    <row r="16" spans="1:2" ht="45" customHeight="1" x14ac:dyDescent="0.25">
      <c r="A16" s="10"/>
      <c r="B16" s="5"/>
    </row>
    <row r="17" spans="1:2" ht="15.75" thickBot="1" x14ac:dyDescent="0.3">
      <c r="A17" s="13" t="s">
        <v>37</v>
      </c>
      <c r="B17" s="14">
        <f>B7+B10+B13+B16</f>
        <v>0</v>
      </c>
    </row>
  </sheetData>
  <mergeCells count="5">
    <mergeCell ref="A1:B1"/>
    <mergeCell ref="A5:B5"/>
    <mergeCell ref="A8:B8"/>
    <mergeCell ref="A11:B11"/>
    <mergeCell ref="A14:B14"/>
  </mergeCells>
  <dataValidations count="1">
    <dataValidation type="textLength" operator="lessThanOrEqual" allowBlank="1" showInputMessage="1" showErrorMessage="1" errorTitle="Exceeds max number of characters" sqref="A7 A10 A13 A16" xr:uid="{2EB18EF9-75D3-45C2-BEA0-C2C4A214BF93}">
      <formula1>250</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575226F-6B95-4D9C-BD25-F324F1AE1661}">
          <x14:formula1>
            <xm:f>'Maximum Funding'!$A$2:$A$5</xm:f>
          </x14:formula1>
          <xm:sqref>B2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3A99C-2F7E-4271-BC65-602A40052BFB}">
  <sheetPr>
    <tabColor theme="9" tint="0.59999389629810485"/>
  </sheetPr>
  <dimension ref="A1:B16"/>
  <sheetViews>
    <sheetView zoomScale="110" zoomScaleNormal="110" workbookViewId="0">
      <selection activeCell="C3" sqref="C3"/>
    </sheetView>
  </sheetViews>
  <sheetFormatPr defaultRowHeight="15" x14ac:dyDescent="0.25"/>
  <cols>
    <col min="1" max="1" width="61" customWidth="1"/>
    <col min="2" max="2" width="17.140625" customWidth="1"/>
  </cols>
  <sheetData>
    <row r="1" spans="1:2" x14ac:dyDescent="0.25">
      <c r="A1" s="26" t="s">
        <v>58</v>
      </c>
      <c r="B1" s="26"/>
    </row>
    <row r="2" spans="1:2" ht="29.1" customHeight="1" x14ac:dyDescent="0.25">
      <c r="A2" s="27" t="s">
        <v>38</v>
      </c>
      <c r="B2" s="27"/>
    </row>
    <row r="3" spans="1:2" x14ac:dyDescent="0.25">
      <c r="A3" s="2"/>
      <c r="B3" s="2"/>
    </row>
    <row r="4" spans="1:2" x14ac:dyDescent="0.25">
      <c r="A4" s="25" t="s">
        <v>39</v>
      </c>
      <c r="B4" s="25"/>
    </row>
    <row r="5" spans="1:2" x14ac:dyDescent="0.25">
      <c r="A5" s="11" t="s">
        <v>32</v>
      </c>
      <c r="B5" s="12" t="s">
        <v>33</v>
      </c>
    </row>
    <row r="6" spans="1:2" ht="45" customHeight="1" x14ac:dyDescent="0.25">
      <c r="B6" s="5"/>
    </row>
    <row r="7" spans="1:2" x14ac:dyDescent="0.25">
      <c r="A7" s="25" t="s">
        <v>40</v>
      </c>
      <c r="B7" s="25"/>
    </row>
    <row r="8" spans="1:2" x14ac:dyDescent="0.25">
      <c r="A8" s="11" t="s">
        <v>32</v>
      </c>
      <c r="B8" s="12" t="s">
        <v>33</v>
      </c>
    </row>
    <row r="9" spans="1:2" ht="45" customHeight="1" x14ac:dyDescent="0.25">
      <c r="B9" s="5"/>
    </row>
    <row r="10" spans="1:2" x14ac:dyDescent="0.25">
      <c r="A10" s="25" t="s">
        <v>41</v>
      </c>
      <c r="B10" s="25"/>
    </row>
    <row r="11" spans="1:2" x14ac:dyDescent="0.25">
      <c r="A11" s="11" t="s">
        <v>32</v>
      </c>
      <c r="B11" s="12" t="s">
        <v>33</v>
      </c>
    </row>
    <row r="12" spans="1:2" ht="45" customHeight="1" x14ac:dyDescent="0.25">
      <c r="B12" s="5"/>
    </row>
    <row r="13" spans="1:2" x14ac:dyDescent="0.25">
      <c r="A13" s="25" t="s">
        <v>42</v>
      </c>
      <c r="B13" s="25"/>
    </row>
    <row r="14" spans="1:2" x14ac:dyDescent="0.25">
      <c r="A14" s="11" t="s">
        <v>32</v>
      </c>
      <c r="B14" s="12" t="s">
        <v>33</v>
      </c>
    </row>
    <row r="15" spans="1:2" ht="45" customHeight="1" x14ac:dyDescent="0.25">
      <c r="A15" s="10"/>
      <c r="B15" s="5"/>
    </row>
    <row r="16" spans="1:2" ht="15.75" thickBot="1" x14ac:dyDescent="0.3">
      <c r="A16" s="13" t="s">
        <v>37</v>
      </c>
      <c r="B16" s="14">
        <f>B6+B9+B12+B15</f>
        <v>0</v>
      </c>
    </row>
  </sheetData>
  <mergeCells count="6">
    <mergeCell ref="A13:B13"/>
    <mergeCell ref="A1:B1"/>
    <mergeCell ref="A2:B2"/>
    <mergeCell ref="A4:B4"/>
    <mergeCell ref="A7:B7"/>
    <mergeCell ref="A10:B10"/>
  </mergeCells>
  <dataValidations count="1">
    <dataValidation type="textLength" operator="lessThanOrEqual" allowBlank="1" showInputMessage="1" showErrorMessage="1" errorTitle="Exceeds max number of characters" sqref="A6 A9 A12 A15" xr:uid="{39CB2225-50DF-4B73-95C6-C820C55CD1C3}">
      <formula1>250</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6B06C-2642-471A-8C0C-39E57ADC8B4E}">
  <sheetPr>
    <tabColor rgb="FFFFFF00"/>
  </sheetPr>
  <dimension ref="A1:I5"/>
  <sheetViews>
    <sheetView workbookViewId="0">
      <selection activeCell="C9" sqref="C9"/>
    </sheetView>
  </sheetViews>
  <sheetFormatPr defaultRowHeight="15" x14ac:dyDescent="0.25"/>
  <cols>
    <col min="1" max="1" width="20.5703125" customWidth="1"/>
    <col min="2" max="2" width="18.85546875" customWidth="1"/>
    <col min="3" max="3" width="19" customWidth="1"/>
  </cols>
  <sheetData>
    <row r="1" spans="1:9" x14ac:dyDescent="0.25">
      <c r="A1" s="28" t="s">
        <v>54</v>
      </c>
      <c r="B1" s="29"/>
      <c r="C1" s="29"/>
      <c r="D1" s="29"/>
      <c r="E1" s="29"/>
      <c r="F1" s="29"/>
      <c r="G1" s="29"/>
      <c r="H1" s="29"/>
    </row>
    <row r="2" spans="1:9" x14ac:dyDescent="0.25">
      <c r="A2" s="29"/>
      <c r="B2" s="29"/>
      <c r="C2" s="29"/>
      <c r="D2" s="29"/>
      <c r="E2" s="29"/>
      <c r="F2" s="29"/>
      <c r="G2" s="29"/>
      <c r="H2" s="29"/>
    </row>
    <row r="3" spans="1:9" x14ac:dyDescent="0.25">
      <c r="A3" s="29"/>
      <c r="B3" s="29"/>
      <c r="C3" s="29"/>
      <c r="D3" s="29"/>
      <c r="E3" s="29"/>
      <c r="F3" s="29"/>
      <c r="G3" s="29"/>
      <c r="H3" s="29"/>
      <c r="I3" s="20"/>
    </row>
    <row r="4" spans="1:9" x14ac:dyDescent="0.25">
      <c r="A4" s="29"/>
      <c r="B4" s="29"/>
      <c r="C4" s="29"/>
      <c r="D4" s="29"/>
      <c r="E4" s="29"/>
      <c r="F4" s="29"/>
      <c r="G4" s="29"/>
      <c r="H4" s="29"/>
    </row>
    <row r="5" spans="1:9" x14ac:dyDescent="0.25">
      <c r="A5" t="s">
        <v>43</v>
      </c>
      <c r="B5" t="s">
        <v>44</v>
      </c>
      <c r="C5" t="s">
        <v>45</v>
      </c>
    </row>
  </sheetData>
  <mergeCells count="1">
    <mergeCell ref="A1:H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A5BB7-DDC7-4517-B86A-EFC2A03F9F1D}">
  <sheetPr>
    <tabColor rgb="FFFFC000"/>
  </sheetPr>
  <dimension ref="A1:C17"/>
  <sheetViews>
    <sheetView zoomScale="110" zoomScaleNormal="110" workbookViewId="0">
      <selection sqref="A1:B1"/>
    </sheetView>
  </sheetViews>
  <sheetFormatPr defaultRowHeight="15" x14ac:dyDescent="0.25"/>
  <cols>
    <col min="1" max="1" width="61" customWidth="1"/>
    <col min="2" max="2" width="17.140625" customWidth="1"/>
  </cols>
  <sheetData>
    <row r="1" spans="1:3" x14ac:dyDescent="0.25">
      <c r="A1" s="23" t="s">
        <v>56</v>
      </c>
      <c r="B1" s="23"/>
      <c r="C1" s="20"/>
    </row>
    <row r="2" spans="1:3" x14ac:dyDescent="0.25">
      <c r="A2" s="2" t="s">
        <v>28</v>
      </c>
      <c r="B2" s="2" t="s">
        <v>29</v>
      </c>
    </row>
    <row r="3" spans="1:3" x14ac:dyDescent="0.25">
      <c r="A3" t="s">
        <v>30</v>
      </c>
      <c r="B3" s="3" t="e">
        <f>VLOOKUP(B2,'Maximum Funding'!A1:B5,2,FALSE)</f>
        <v>#N/A</v>
      </c>
    </row>
    <row r="5" spans="1:3" x14ac:dyDescent="0.25">
      <c r="A5" s="24" t="s">
        <v>31</v>
      </c>
      <c r="B5" s="24"/>
    </row>
    <row r="6" spans="1:3" x14ac:dyDescent="0.25">
      <c r="A6" s="8" t="s">
        <v>32</v>
      </c>
      <c r="B6" s="9" t="s">
        <v>33</v>
      </c>
    </row>
    <row r="7" spans="1:3" ht="45" customHeight="1" x14ac:dyDescent="0.25">
      <c r="A7" s="10" t="s">
        <v>46</v>
      </c>
      <c r="B7" s="5">
        <v>35000</v>
      </c>
    </row>
    <row r="8" spans="1:3" x14ac:dyDescent="0.25">
      <c r="A8" s="24" t="s">
        <v>34</v>
      </c>
      <c r="B8" s="24"/>
    </row>
    <row r="9" spans="1:3" x14ac:dyDescent="0.25">
      <c r="A9" s="8" t="s">
        <v>32</v>
      </c>
      <c r="B9" s="9" t="s">
        <v>33</v>
      </c>
    </row>
    <row r="10" spans="1:3" ht="45" customHeight="1" x14ac:dyDescent="0.25">
      <c r="A10" s="10" t="s">
        <v>47</v>
      </c>
      <c r="B10" s="5">
        <v>15000</v>
      </c>
    </row>
    <row r="11" spans="1:3" x14ac:dyDescent="0.25">
      <c r="A11" s="24" t="s">
        <v>35</v>
      </c>
      <c r="B11" s="24"/>
    </row>
    <row r="12" spans="1:3" x14ac:dyDescent="0.25">
      <c r="A12" s="8" t="s">
        <v>32</v>
      </c>
      <c r="B12" s="9" t="s">
        <v>33</v>
      </c>
    </row>
    <row r="13" spans="1:3" ht="45" customHeight="1" x14ac:dyDescent="0.25">
      <c r="A13" s="10" t="s">
        <v>48</v>
      </c>
      <c r="B13" s="5">
        <v>350000</v>
      </c>
    </row>
    <row r="14" spans="1:3" x14ac:dyDescent="0.25">
      <c r="A14" s="24" t="s">
        <v>36</v>
      </c>
      <c r="B14" s="24"/>
    </row>
    <row r="15" spans="1:3" x14ac:dyDescent="0.25">
      <c r="A15" s="8" t="s">
        <v>32</v>
      </c>
      <c r="B15" s="9" t="s">
        <v>33</v>
      </c>
    </row>
    <row r="16" spans="1:3" ht="45" customHeight="1" x14ac:dyDescent="0.25">
      <c r="A16" s="10" t="s">
        <v>49</v>
      </c>
      <c r="B16" s="5">
        <v>600000</v>
      </c>
    </row>
    <row r="17" spans="1:2" ht="15.75" thickBot="1" x14ac:dyDescent="0.3">
      <c r="A17" s="13" t="s">
        <v>37</v>
      </c>
      <c r="B17" s="14">
        <f>B7+B10+B13+B16</f>
        <v>1000000</v>
      </c>
    </row>
  </sheetData>
  <mergeCells count="5">
    <mergeCell ref="A8:B8"/>
    <mergeCell ref="A11:B11"/>
    <mergeCell ref="A14:B14"/>
    <mergeCell ref="A1:B1"/>
    <mergeCell ref="A5:B5"/>
  </mergeCells>
  <dataValidations count="1">
    <dataValidation type="textLength" operator="lessThanOrEqual" allowBlank="1" showInputMessage="1" showErrorMessage="1" errorTitle="Exceeds max number of characters" sqref="A7 A10 A13 A16" xr:uid="{87D17B4F-BD15-4FC0-A217-D4C69DBC6769}">
      <formula1>250</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82D2654-34BF-4DA4-AFDE-82DF5191303F}">
          <x14:formula1>
            <xm:f>'Maximum Funding'!$A$2:$A$5</xm:f>
          </x14:formula1>
          <xm:sqref>B2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9FACF-9818-4FD6-A9E6-06AE882DD88C}">
  <sheetPr>
    <tabColor rgb="FFFFC000"/>
  </sheetPr>
  <dimension ref="A1:C16"/>
  <sheetViews>
    <sheetView zoomScale="110" zoomScaleNormal="110" workbookViewId="0">
      <selection activeCell="C1" sqref="C1"/>
    </sheetView>
  </sheetViews>
  <sheetFormatPr defaultRowHeight="15" x14ac:dyDescent="0.25"/>
  <cols>
    <col min="1" max="1" width="61" customWidth="1"/>
    <col min="2" max="2" width="17.140625" customWidth="1"/>
  </cols>
  <sheetData>
    <row r="1" spans="1:3" x14ac:dyDescent="0.25">
      <c r="A1" s="26" t="s">
        <v>55</v>
      </c>
      <c r="B1" s="26"/>
      <c r="C1" s="20"/>
    </row>
    <row r="2" spans="1:3" ht="29.1" customHeight="1" x14ac:dyDescent="0.25">
      <c r="A2" s="27" t="s">
        <v>38</v>
      </c>
      <c r="B2" s="27"/>
    </row>
    <row r="3" spans="1:3" x14ac:dyDescent="0.25">
      <c r="A3" s="2"/>
      <c r="B3" s="2"/>
    </row>
    <row r="4" spans="1:3" x14ac:dyDescent="0.25">
      <c r="A4" s="25" t="s">
        <v>39</v>
      </c>
      <c r="B4" s="25"/>
    </row>
    <row r="5" spans="1:3" x14ac:dyDescent="0.25">
      <c r="A5" s="11" t="s">
        <v>32</v>
      </c>
      <c r="B5" s="12" t="s">
        <v>33</v>
      </c>
    </row>
    <row r="6" spans="1:3" ht="45" customHeight="1" x14ac:dyDescent="0.25">
      <c r="B6" s="5">
        <v>0</v>
      </c>
    </row>
    <row r="7" spans="1:3" x14ac:dyDescent="0.25">
      <c r="A7" s="25" t="s">
        <v>40</v>
      </c>
      <c r="B7" s="25"/>
    </row>
    <row r="8" spans="1:3" x14ac:dyDescent="0.25">
      <c r="A8" s="11" t="s">
        <v>32</v>
      </c>
      <c r="B8" s="12" t="s">
        <v>33</v>
      </c>
    </row>
    <row r="9" spans="1:3" ht="45" customHeight="1" x14ac:dyDescent="0.25">
      <c r="B9" s="5">
        <v>0</v>
      </c>
    </row>
    <row r="10" spans="1:3" x14ac:dyDescent="0.25">
      <c r="A10" s="25" t="s">
        <v>41</v>
      </c>
      <c r="B10" s="25"/>
    </row>
    <row r="11" spans="1:3" x14ac:dyDescent="0.25">
      <c r="A11" s="11" t="s">
        <v>32</v>
      </c>
      <c r="B11" s="12" t="s">
        <v>33</v>
      </c>
    </row>
    <row r="12" spans="1:3" ht="45" customHeight="1" x14ac:dyDescent="0.25">
      <c r="B12" s="5">
        <v>0</v>
      </c>
    </row>
    <row r="13" spans="1:3" x14ac:dyDescent="0.25">
      <c r="A13" s="25" t="s">
        <v>42</v>
      </c>
      <c r="B13" s="25"/>
    </row>
    <row r="14" spans="1:3" x14ac:dyDescent="0.25">
      <c r="A14" s="11" t="s">
        <v>32</v>
      </c>
      <c r="B14" s="12" t="s">
        <v>33</v>
      </c>
    </row>
    <row r="15" spans="1:3" ht="45" customHeight="1" x14ac:dyDescent="0.25">
      <c r="A15" s="10" t="s">
        <v>50</v>
      </c>
      <c r="B15" s="5">
        <v>800</v>
      </c>
    </row>
    <row r="16" spans="1:3" ht="15.75" thickBot="1" x14ac:dyDescent="0.3">
      <c r="A16" s="13" t="s">
        <v>37</v>
      </c>
      <c r="B16" s="14">
        <f>B6+B9+B12+B15</f>
        <v>800</v>
      </c>
    </row>
  </sheetData>
  <mergeCells count="6">
    <mergeCell ref="A13:B13"/>
    <mergeCell ref="A1:B1"/>
    <mergeCell ref="A2:B2"/>
    <mergeCell ref="A4:B4"/>
    <mergeCell ref="A7:B7"/>
    <mergeCell ref="A10:B10"/>
  </mergeCells>
  <dataValidations count="1">
    <dataValidation type="textLength" operator="lessThanOrEqual" allowBlank="1" showInputMessage="1" showErrorMessage="1" errorTitle="Exceeds max number of characters" sqref="A6 A9 A12 A15" xr:uid="{CC155598-C0BB-48CF-9A7F-437E241D9533}">
      <formula1>250</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2F6981359B97B49B2C7B2B85BBBE2CD" ma:contentTypeVersion="6" ma:contentTypeDescription="Create a new document." ma:contentTypeScope="" ma:versionID="ebc1e23af7ba249ed9b84543e8aa31f0">
  <xsd:schema xmlns:xsd="http://www.w3.org/2001/XMLSchema" xmlns:xs="http://www.w3.org/2001/XMLSchema" xmlns:p="http://schemas.microsoft.com/office/2006/metadata/properties" xmlns:ns1="http://schemas.microsoft.com/sharepoint/v3" xmlns:ns2="620e32e6-bc95-4dd6-88d2-3703d0da251b" targetNamespace="http://schemas.microsoft.com/office/2006/metadata/properties" ma:root="true" ma:fieldsID="fc13e127c336cb31ae7862baa8b6988f" ns1:_="" ns2:_="">
    <xsd:import namespace="http://schemas.microsoft.com/sharepoint/v3"/>
    <xsd:import namespace="620e32e6-bc95-4dd6-88d2-3703d0da251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0e32e6-bc95-4dd6-88d2-3703d0da25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4C8915A4-6ACE-4D99-A69F-AF75CC1F97E5}">
  <ds:schemaRefs>
    <ds:schemaRef ds:uri="http://schemas.microsoft.com/sharepoint/v3/contenttype/forms"/>
  </ds:schemaRefs>
</ds:datastoreItem>
</file>

<file path=customXml/itemProps2.xml><?xml version="1.0" encoding="utf-8"?>
<ds:datastoreItem xmlns:ds="http://schemas.openxmlformats.org/officeDocument/2006/customXml" ds:itemID="{F9A3CA30-1E21-4430-9DC3-CF311587EA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20e32e6-bc95-4dd6-88d2-3703d0da25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B90B27D-E39E-4D5C-8710-187A616AD910}">
  <ds:schemaRefs>
    <ds:schemaRef ds:uri="http://schemas.microsoft.com/sharepoint/v3"/>
    <ds:schemaRef ds:uri="http://schemas.microsoft.com/office/2006/documentManagement/types"/>
    <ds:schemaRef ds:uri="http://schemas.microsoft.com/office/2006/metadata/properties"/>
    <ds:schemaRef ds:uri="http://purl.org/dc/elements/1.1/"/>
    <ds:schemaRef ds:uri="http://purl.org/dc/dcmitype/"/>
    <ds:schemaRef ds:uri="http://schemas.openxmlformats.org/package/2006/metadata/core-properties"/>
    <ds:schemaRef ds:uri="http://schemas.microsoft.com/office/infopath/2007/PartnerControls"/>
    <ds:schemaRef ds:uri="620e32e6-bc95-4dd6-88d2-3703d0da251b"/>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Maximum Funding</vt:lpstr>
      <vt:lpstr>Template Instructions</vt:lpstr>
      <vt:lpstr>Free Technical Assistance</vt:lpstr>
      <vt:lpstr>Appendix A</vt:lpstr>
      <vt:lpstr>Planning &amp; Implementation</vt:lpstr>
      <vt:lpstr>Option IT Infrastructure</vt:lpstr>
      <vt:lpstr>Optional Provider List</vt:lpstr>
      <vt:lpstr>Example_Plan &amp; Implementation</vt:lpstr>
      <vt:lpstr>Example_IT Infrastructure</vt:lpstr>
    </vt:vector>
  </TitlesOfParts>
  <Manager>Washington State Health Care Authority</Manager>
  <Company>Washington State Health Care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Capacity Building Application (CBA) budget template</dc:title>
  <dc:subject>Medicaid Transformation Project (MTP)</dc:subject>
  <dc:creator>Washington State Health Care Authority</dc:creator>
  <cp:keywords/>
  <dc:description/>
  <cp:lastModifiedBy>Fluharty, Lyndsay (HCA)</cp:lastModifiedBy>
  <cp:revision/>
  <dcterms:created xsi:type="dcterms:W3CDTF">2024-06-06T20:40:47Z</dcterms:created>
  <dcterms:modified xsi:type="dcterms:W3CDTF">2025-03-03T16:45:38Z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2024-06-06T20:43:57Z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e2cf78f0-ba46-4159-b7ef-68c0fe6736aa</vt:lpwstr>
  </property>
  <property fmtid="{D5CDD505-2E9C-101B-9397-08002B2CF9AE}" pid="8" name="MSIP_Label_1520fa42-cf58-4c22-8b93-58cf1d3bd1cb_ContentBits">
    <vt:lpwstr>0</vt:lpwstr>
  </property>
  <property fmtid="{D5CDD505-2E9C-101B-9397-08002B2CF9AE}" pid="9" name="ContentTypeId">
    <vt:lpwstr>0x01010082F6981359B97B49B2C7B2B85BBBE2CD</vt:lpwstr>
  </property>
</Properties>
</file>