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8" windowWidth="19020" windowHeight="7260" tabRatio="717" activeTab="4"/>
  </bookViews>
  <sheets>
    <sheet name="Cover" sheetId="18" r:id="rId1"/>
    <sheet name="Description" sheetId="21" r:id="rId2"/>
    <sheet name="1. Demographics" sheetId="9" r:id="rId3"/>
    <sheet name="2. Diagnoses" sheetId="16" r:id="rId4"/>
    <sheet name="3. Prescription Drugs" sheetId="17" r:id="rId5"/>
    <sheet name="4. Behavioral Health" sheetId="19" r:id="rId6"/>
  </sheets>
  <definedNames>
    <definedName name="_xlnm.Print_Area" localSheetId="2">'1. Demographics'!$A$1:$K$44</definedName>
    <definedName name="_xlnm.Print_Area" localSheetId="4">'3. Prescription Drugs'!$A$1:$N$58</definedName>
    <definedName name="_xlnm.Print_Titles" localSheetId="3">'2. Diagnoses'!$1:$7</definedName>
    <definedName name="_xlnm.Print_Titles" localSheetId="4">'3. Prescription Drugs'!$1:$7</definedName>
  </definedNames>
  <calcPr calcId="145621"/>
</workbook>
</file>

<file path=xl/calcChain.xml><?xml version="1.0" encoding="utf-8"?>
<calcChain xmlns="http://schemas.openxmlformats.org/spreadsheetml/2006/main">
  <c r="A44" i="9" l="1"/>
</calcChain>
</file>

<file path=xl/sharedStrings.xml><?xml version="1.0" encoding="utf-8"?>
<sst xmlns="http://schemas.openxmlformats.org/spreadsheetml/2006/main" count="838" uniqueCount="375">
  <si>
    <t>Total</t>
  </si>
  <si>
    <t>Pcnt</t>
  </si>
  <si>
    <t>Gender</t>
  </si>
  <si>
    <t>Male</t>
  </si>
  <si>
    <t>Female</t>
  </si>
  <si>
    <t>Asian</t>
  </si>
  <si>
    <t>Black</t>
  </si>
  <si>
    <t>Hispanic</t>
  </si>
  <si>
    <t>Other</t>
  </si>
  <si>
    <t>White</t>
  </si>
  <si>
    <t>Age</t>
  </si>
  <si>
    <t>12 - 17</t>
  </si>
  <si>
    <t>18 - 24</t>
  </si>
  <si>
    <t>25 - 34</t>
  </si>
  <si>
    <t>35 - 44</t>
  </si>
  <si>
    <t>45 - 54</t>
  </si>
  <si>
    <t>55 - 64</t>
  </si>
  <si>
    <t xml:space="preserve">  6 - 11</t>
  </si>
  <si>
    <t xml:space="preserve">  0 - 5</t>
  </si>
  <si>
    <t>Native American</t>
  </si>
  <si>
    <t>65 - 74</t>
  </si>
  <si>
    <t>75 - 84</t>
  </si>
  <si>
    <t>unknown</t>
  </si>
  <si>
    <t>SAMPLE DIAGNOSES</t>
  </si>
  <si>
    <t>BY CDPS DISEASE GROUP</t>
  </si>
  <si>
    <t>Cancer, very high</t>
  </si>
  <si>
    <t>CANVH</t>
  </si>
  <si>
    <t>Cancer, high</t>
  </si>
  <si>
    <t>CANH</t>
  </si>
  <si>
    <t>Cancer, medium</t>
  </si>
  <si>
    <t>CANM</t>
  </si>
  <si>
    <t>Mouth, breast or brain cancer, malignant melanoma</t>
  </si>
  <si>
    <t>Cancer, low</t>
  </si>
  <si>
    <t>CANL</t>
  </si>
  <si>
    <t>Colon, cervical, or prostate cancer, carcinomas in situ</t>
  </si>
  <si>
    <t>Cardiovascular, very high</t>
  </si>
  <si>
    <t>CARVH</t>
  </si>
  <si>
    <t>Heart transplant status/complications</t>
  </si>
  <si>
    <t>Cardiovascular, medium</t>
  </si>
  <si>
    <t>CARM</t>
  </si>
  <si>
    <t>Congestive heart failure, cardiomyopathy</t>
  </si>
  <si>
    <t>Cardiovascular, low</t>
  </si>
  <si>
    <t>CARL</t>
  </si>
  <si>
    <t>Endocardial disease, myocardial infarction, angina</t>
  </si>
  <si>
    <t>Cardiovascular, extra low</t>
  </si>
  <si>
    <t>CAREL</t>
  </si>
  <si>
    <t>Hypertension</t>
  </si>
  <si>
    <t>Cerebrovascular, low</t>
  </si>
  <si>
    <t>CERL</t>
  </si>
  <si>
    <t>Intracerebral hemorrhage, precerebral occlusion</t>
  </si>
  <si>
    <t>CNS, high</t>
  </si>
  <si>
    <t>CNSH</t>
  </si>
  <si>
    <t>Quadriplegia, amyotrophic lateral sclerosis</t>
  </si>
  <si>
    <t>CNS, low</t>
  </si>
  <si>
    <t>CNSL</t>
  </si>
  <si>
    <t>Epilepsy, Parkinson's disease, cerebral palsy, migrane</t>
  </si>
  <si>
    <t>DD, medium</t>
  </si>
  <si>
    <t>DDM</t>
  </si>
  <si>
    <t>Severe or profound mental retardation</t>
  </si>
  <si>
    <t>DD, low</t>
  </si>
  <si>
    <t>DDL</t>
  </si>
  <si>
    <t>Mild or moderate mental retardation, Down's syndrome</t>
  </si>
  <si>
    <t>Diabetes, type 1 high</t>
  </si>
  <si>
    <t>DIA1H</t>
  </si>
  <si>
    <t>Type 1 diabetes with renal manifestations/coma</t>
  </si>
  <si>
    <t>Diabetes, type 1 medium</t>
  </si>
  <si>
    <t>DIA1M</t>
  </si>
  <si>
    <t>Type 1 diabetes without complications</t>
  </si>
  <si>
    <t>Diabetes, type 2 medium</t>
  </si>
  <si>
    <t>DIA2M</t>
  </si>
  <si>
    <t>Type 2 or unspecified diabetes with complications</t>
  </si>
  <si>
    <t>Diabetes, type 2 low</t>
  </si>
  <si>
    <t>DIA2L</t>
  </si>
  <si>
    <t>Type 2 or unspecified diabetes w/out complications</t>
  </si>
  <si>
    <t>Eye, low</t>
  </si>
  <si>
    <t>EYEL</t>
  </si>
  <si>
    <t>Retinal detachment, choroidal disorders</t>
  </si>
  <si>
    <t>Eye, very low</t>
  </si>
  <si>
    <t>EYEVL</t>
  </si>
  <si>
    <t>Cataract, glaucoma, congenital eye anomaly</t>
  </si>
  <si>
    <t>Genital, extra low</t>
  </si>
  <si>
    <t>GENEL</t>
  </si>
  <si>
    <t>Uterine and pelvic inflammatory disease, endometriosis</t>
  </si>
  <si>
    <t>Gastro, high</t>
  </si>
  <si>
    <t>GIH</t>
  </si>
  <si>
    <t>Peritonitis, hepatic coma, liver transplant</t>
  </si>
  <si>
    <t>Gastro, medium</t>
  </si>
  <si>
    <t>GIM</t>
  </si>
  <si>
    <t>Regional enteritis and ulcerative colitis, enterostomy</t>
  </si>
  <si>
    <t>Gastro, low</t>
  </si>
  <si>
    <t>GIL</t>
  </si>
  <si>
    <t>Ulcer, hernia, GI hemorrhage, intestinal infectious disease</t>
  </si>
  <si>
    <t>Hematological, extra high</t>
  </si>
  <si>
    <t>HEMEH</t>
  </si>
  <si>
    <t>Hemophilia</t>
  </si>
  <si>
    <t>Hematological, very high</t>
  </si>
  <si>
    <t>HEMVH</t>
  </si>
  <si>
    <t>Hemoglobin-S sickle-cell disease</t>
  </si>
  <si>
    <t>Hematological, medium</t>
  </si>
  <si>
    <t>HEMM</t>
  </si>
  <si>
    <t>Other hereditary hemolytic anemias, aplastic anemia</t>
  </si>
  <si>
    <t>Hematological, low</t>
  </si>
  <si>
    <t>HEML</t>
  </si>
  <si>
    <t>Other white blood cell disorders, other coagulation defects</t>
  </si>
  <si>
    <t>AIDS, high</t>
  </si>
  <si>
    <t>AIDSH</t>
  </si>
  <si>
    <t>AIDS, pneumocystis pneumonia, cryptococcosis</t>
  </si>
  <si>
    <t>HIV, medium</t>
  </si>
  <si>
    <t>HIVM</t>
  </si>
  <si>
    <t>Asymptomatic HIV infection</t>
  </si>
  <si>
    <t>Infectious, high</t>
  </si>
  <si>
    <t>INFH</t>
  </si>
  <si>
    <t>Staphylococcal or pseudomonas septicemia</t>
  </si>
  <si>
    <t>Infectious, medium</t>
  </si>
  <si>
    <t>INFM</t>
  </si>
  <si>
    <t>Other septicemia, pulmonary or disseminated candida</t>
  </si>
  <si>
    <t>Infectious, low</t>
  </si>
  <si>
    <t>INFL</t>
  </si>
  <si>
    <t>Poliomyelitis, oral candida, herpes zoster</t>
  </si>
  <si>
    <t>Metabolic, high</t>
  </si>
  <si>
    <t>METH</t>
  </si>
  <si>
    <t>Panhypopituitarism, pituitary dwarfism</t>
  </si>
  <si>
    <t>Metabolic, medium</t>
  </si>
  <si>
    <t>METM</t>
  </si>
  <si>
    <t>Kwashiorkor, merasmus, and other malnutrition, parathyroid</t>
  </si>
  <si>
    <t>Metabolic, very low</t>
  </si>
  <si>
    <t>METVL</t>
  </si>
  <si>
    <t>Other pituitary disorders, gout</t>
  </si>
  <si>
    <t>Psychiatric, high</t>
  </si>
  <si>
    <t>PSYH</t>
  </si>
  <si>
    <t>Schizophrenia</t>
  </si>
  <si>
    <t>Psychiatric, medium</t>
  </si>
  <si>
    <t>PSYM</t>
  </si>
  <si>
    <t>Bipolar affective disorder</t>
  </si>
  <si>
    <t>Psychiatric, medium low</t>
  </si>
  <si>
    <t>PSYML</t>
  </si>
  <si>
    <t>Psychiatric, low</t>
  </si>
  <si>
    <t>PSYL</t>
  </si>
  <si>
    <t>Other depression, panic disorder, phobic disorder</t>
  </si>
  <si>
    <t>Pulmonary, very high</t>
  </si>
  <si>
    <t>PULVH</t>
  </si>
  <si>
    <t>Cystic fibrosis, lung transplant, tracheostomy status</t>
  </si>
  <si>
    <t>Pulmonary, high</t>
  </si>
  <si>
    <t>PULH</t>
  </si>
  <si>
    <t>Respiratory arrest or failure, primary pulmonary hypertension</t>
  </si>
  <si>
    <t>Pulmonary, medium</t>
  </si>
  <si>
    <t>PULM</t>
  </si>
  <si>
    <t>Other bacterial pneumonias, chronic obstructive asthma</t>
  </si>
  <si>
    <t>Pulmonary, low</t>
  </si>
  <si>
    <t>PULL</t>
  </si>
  <si>
    <t>Viral pneumonias, chronic bronchitis, asthma, COPD</t>
  </si>
  <si>
    <t>Renal, extra high</t>
  </si>
  <si>
    <t>RENEH</t>
  </si>
  <si>
    <t>Renal, very high</t>
  </si>
  <si>
    <t>RENVH</t>
  </si>
  <si>
    <t>Chronic renal failure, kidney transplant status/complications</t>
  </si>
  <si>
    <t>Renal, medium</t>
  </si>
  <si>
    <t>RENM</t>
  </si>
  <si>
    <t>Acute renal failure, chronic nephritis, urinary incontinence</t>
  </si>
  <si>
    <t>Renal, low</t>
  </si>
  <si>
    <t>RENL</t>
  </si>
  <si>
    <t>Kidney infection, kidney stones, hematuria, urethral stricture</t>
  </si>
  <si>
    <t>Skeletal, medium</t>
  </si>
  <si>
    <t>SKCM</t>
  </si>
  <si>
    <t>Chronic osteomyelitis, aseptic necrosis of bone</t>
  </si>
  <si>
    <t>Skeletal, low</t>
  </si>
  <si>
    <t>SKCL</t>
  </si>
  <si>
    <t>Rheumatoid arthritis, osteomyelitis, systemic lupus</t>
  </si>
  <si>
    <t>Skeletal, very low</t>
  </si>
  <si>
    <t>SKCVL</t>
  </si>
  <si>
    <t>Osteoporosis, musculoskeletal anomalies</t>
  </si>
  <si>
    <t>Skin, high</t>
  </si>
  <si>
    <t>SKNH</t>
  </si>
  <si>
    <t>Decubitus ulcer</t>
  </si>
  <si>
    <t>Skin, low</t>
  </si>
  <si>
    <t>SKNL</t>
  </si>
  <si>
    <t>Other chronic ulcer of skin</t>
  </si>
  <si>
    <t>Skin, very low</t>
  </si>
  <si>
    <t>SKNVL</t>
  </si>
  <si>
    <t>Cellulitis, burn, lupus erythematosus</t>
  </si>
  <si>
    <t>Substance abuse, low</t>
  </si>
  <si>
    <t>SUBL</t>
  </si>
  <si>
    <t>Drug abuse, dependence, or psychosis</t>
  </si>
  <si>
    <t>Substance abuse, very low</t>
  </si>
  <si>
    <t>SUBVL</t>
  </si>
  <si>
    <t>Alcohol abuse, dependence, or psychosis</t>
  </si>
  <si>
    <t>Pregnancy complete</t>
  </si>
  <si>
    <t>Pregnancy incomplete</t>
  </si>
  <si>
    <t>SUMMARY DRUG DESCRIPTIONS</t>
  </si>
  <si>
    <t>BY MEDICAID-Rx PHARMACY GROUP</t>
  </si>
  <si>
    <t>Alcoholism</t>
  </si>
  <si>
    <t>Disulfiram</t>
  </si>
  <si>
    <t>Alzheimers</t>
  </si>
  <si>
    <t>Tacrine</t>
  </si>
  <si>
    <t>Anti-coagulants</t>
  </si>
  <si>
    <t>Heparins</t>
  </si>
  <si>
    <t>Asthma/COPD</t>
  </si>
  <si>
    <t>Inhaled glucocorticoids, bronchodilators</t>
  </si>
  <si>
    <t>Attention Deficit</t>
  </si>
  <si>
    <t>Methylphenidate, CNS stimulants</t>
  </si>
  <si>
    <t>Burns</t>
  </si>
  <si>
    <t>Silver Sulfadiazine</t>
  </si>
  <si>
    <t>Cardiac</t>
  </si>
  <si>
    <t>Ace inhibitors, beta blockers, nitrates, digitalis, vasodilators</t>
  </si>
  <si>
    <t>Cystic Fibrosis</t>
  </si>
  <si>
    <t>Pancrelipase</t>
  </si>
  <si>
    <t>Depression / Anxiety</t>
  </si>
  <si>
    <t>Antidepressants, antianxiety</t>
  </si>
  <si>
    <t>Diabetes</t>
  </si>
  <si>
    <t>Insulin, sulfonylureas</t>
  </si>
  <si>
    <t>EENT</t>
  </si>
  <si>
    <t>Anti-infectives for EENT related conditions</t>
  </si>
  <si>
    <t>ESRD / Renal</t>
  </si>
  <si>
    <t>Erythropoietin, Calcitriol</t>
  </si>
  <si>
    <t>Folate Deficiency</t>
  </si>
  <si>
    <t>Folic acid</t>
  </si>
  <si>
    <t>Gallstones</t>
  </si>
  <si>
    <t>Ursodiol</t>
  </si>
  <si>
    <t>Gastric Acid Disorder</t>
  </si>
  <si>
    <t>Cimetidine</t>
  </si>
  <si>
    <t>Glaucoma</t>
  </si>
  <si>
    <t>Carbonic anhydrase inhibitors</t>
  </si>
  <si>
    <t>Gout</t>
  </si>
  <si>
    <t>Colchicine, Allopurinol</t>
  </si>
  <si>
    <t>Growth Hormone</t>
  </si>
  <si>
    <t>Growth hormones</t>
  </si>
  <si>
    <t>Hemophilia/von Willebrands</t>
  </si>
  <si>
    <t>Factor IX concentrates</t>
  </si>
  <si>
    <t>Hepatitis</t>
  </si>
  <si>
    <t>Interferon beta</t>
  </si>
  <si>
    <t>Herpes</t>
  </si>
  <si>
    <t>Acyclovir</t>
  </si>
  <si>
    <t>HIV</t>
  </si>
  <si>
    <t>Antiretrovirals</t>
  </si>
  <si>
    <t>Hyperlipidemia</t>
  </si>
  <si>
    <t>Antihyperlipidemics</t>
  </si>
  <si>
    <t>Infections, high</t>
  </si>
  <si>
    <t>Aminogycosides</t>
  </si>
  <si>
    <t>Infections, medium</t>
  </si>
  <si>
    <t>Vancomycin, Fluoroquinolones</t>
  </si>
  <si>
    <t>Infections, low</t>
  </si>
  <si>
    <t>Cephalosporins, Erythromycins</t>
  </si>
  <si>
    <t>Inflammatory /Autoimmune</t>
  </si>
  <si>
    <t>Glucocorticosteroids</t>
  </si>
  <si>
    <t>Insomnia</t>
  </si>
  <si>
    <t>Sedatives, Hypnotics</t>
  </si>
  <si>
    <t>Iron Deficiency</t>
  </si>
  <si>
    <t>Iron</t>
  </si>
  <si>
    <t>Irrigating solution</t>
  </si>
  <si>
    <t>Sodium chloride</t>
  </si>
  <si>
    <t>Liver Disease</t>
  </si>
  <si>
    <t>Lactulose</t>
  </si>
  <si>
    <t>Malignancies</t>
  </si>
  <si>
    <t>Antinoeplastics</t>
  </si>
  <si>
    <t>Multiple Sclerosis / Paralysis</t>
  </si>
  <si>
    <t>Baclofen</t>
  </si>
  <si>
    <t>Nausea</t>
  </si>
  <si>
    <t>Antiemetics</t>
  </si>
  <si>
    <t>Neurogenic bladder</t>
  </si>
  <si>
    <t>Oxybutin</t>
  </si>
  <si>
    <t>Osteoperosis / Pagets</t>
  </si>
  <si>
    <t>Etidronate/calcium regulators</t>
  </si>
  <si>
    <t>Pain</t>
  </si>
  <si>
    <t>Narcotics</t>
  </si>
  <si>
    <t>Parkinsons / Tremor</t>
  </si>
  <si>
    <t>Benztropine, Trihexyphenidyl</t>
  </si>
  <si>
    <t>PCP Pneumonia</t>
  </si>
  <si>
    <t>Pentamidine, Atovaquone</t>
  </si>
  <si>
    <t>Psychotic Illness / Bipolar</t>
  </si>
  <si>
    <t>Antipsychotics, lithium</t>
  </si>
  <si>
    <t>Replacement solution</t>
  </si>
  <si>
    <t>Potassium chloride</t>
  </si>
  <si>
    <t>Anticonvulsants</t>
  </si>
  <si>
    <t>Thyroid Disorder</t>
  </si>
  <si>
    <t>Thyroid hormones</t>
  </si>
  <si>
    <t>Transplant</t>
  </si>
  <si>
    <t>Immunosuppressive agents</t>
  </si>
  <si>
    <t>Tuberculosis</t>
  </si>
  <si>
    <t>Rifampin</t>
  </si>
  <si>
    <t>Lung cancer, ovarian cancer</t>
  </si>
  <si>
    <t>Pancreatic cancer, secondary malignant neoplasms</t>
  </si>
  <si>
    <t>Major recurrent depression</t>
  </si>
  <si>
    <t>Hypotension of hemodialysis, dialysis catheter infection</t>
  </si>
  <si>
    <t>Minority Status</t>
  </si>
  <si>
    <t>Any minority</t>
  </si>
  <si>
    <t>Race/Ethnicity</t>
  </si>
  <si>
    <t xml:space="preserve">Disabled </t>
  </si>
  <si>
    <t>Newly Eligible Adults</t>
  </si>
  <si>
    <t>Non-Disabled Adults</t>
  </si>
  <si>
    <t>Non-Disabled Children</t>
  </si>
  <si>
    <t>Elders</t>
  </si>
  <si>
    <t>85 and over</t>
  </si>
  <si>
    <t>Unknown</t>
  </si>
  <si>
    <t>White only, non-Hispanic</t>
  </si>
  <si>
    <t>Prepared for Washington State Health Care Authority by DSHS Research and Data Analysis Division Olympia Washington, November 2015. 
Per E2SSB 6312</t>
  </si>
  <si>
    <t>NOTES:
1. Populations include all full benefit federally-qualified Title XIX and SCHIP populations, including those with dual Medicare-Medicaid coverage and individuals with Third Party liability coverage.
2. Non-disabled adults represent pre-Medicaid Expansion adult populations who continue to qualify for Medicaid under pre-Expansion eligibility rules: (1) CN Family Medical adults and (2) CN Pregnant Women.</t>
  </si>
  <si>
    <t>TO INTERPRET: Chronic disease conditions were identified by applying the Chronic Illness and Disability Payments System (CDPS) model. Counts are hierarchically unduplicated within the disease group (e.g., diagnoses of schizophrenia and depression will be counted only once in the "Psychiatric, high" category). Thus, percentages can be added within a disease category (e.g., Psychiatric) to produce the unduplicated percentage of clients in that disease category. Clients with diagnoses in multiple categories (e.g., Cardiovascular and Psychiatric) are counted once in each broad category represented in their medical claims diagnoses. For more, see Kronick R, Gilmer T, Dreyfus T, et al. Improving health-based payment for Medicaid beneficiaries: CDPS. Health Care Fin Rev 2000; 21:29-64.</t>
  </si>
  <si>
    <t>TO INTERPRET: Groups were identified by applying the CDPS Medicaid-Rx system model. Clients with Rx in multiple categories (Pain and Depression/Anxiety) are counted in both categories. For more, see Gilmer T, Kronick R, Fishman P, et al. The Medicaid Rx Model: Pharmacy-based risk adjustment for public programs. Med Care 2001; 39:1188-1202.</t>
  </si>
  <si>
    <t xml:space="preserve">RSA </t>
  </si>
  <si>
    <t>State</t>
  </si>
  <si>
    <t>Psychotic Disorder</t>
  </si>
  <si>
    <t>Mania &amp; Bipolar Disorder</t>
  </si>
  <si>
    <t xml:space="preserve">Depression Disorder </t>
  </si>
  <si>
    <t>Anxiety  Disorder</t>
  </si>
  <si>
    <t>ADHD</t>
  </si>
  <si>
    <t>Adjustment &amp; Stress Disorder</t>
  </si>
  <si>
    <t>Antipsychotic</t>
  </si>
  <si>
    <t>Antimania</t>
  </si>
  <si>
    <t>Antidepressants</t>
  </si>
  <si>
    <t>Antianxiety</t>
  </si>
  <si>
    <t>Average Medicaid Risk Score</t>
  </si>
  <si>
    <t>Total Client Count</t>
  </si>
  <si>
    <t>Average number of months on continuous Medicaid coverage (since 01/2006)</t>
  </si>
  <si>
    <t xml:space="preserve">Mental Illness &amp; Substance Use Disorder Risk Factors </t>
  </si>
  <si>
    <t>TABLE 3. PRESCRIPTIONS</t>
  </si>
  <si>
    <t/>
  </si>
  <si>
    <t>TABLE 2. SAMPLE DIAGNOSES IN DISEASE GROUP</t>
  </si>
  <si>
    <t>TABLE 1. DEMOGRAPHICS</t>
  </si>
  <si>
    <t>NOTES:
1. Populations include all full benefit federally-qualified Title XIX and SCHIP populations, including those with dual Medicare-Medicaid coverage and individuals with Third Party liability coverage.
2. Non-disabled adults represent pre-Medicaid Expansion adult populations who continue to qualify for Medicaid under pre-Expansion eligibility rules: (1) CN Family Medical adults and (2) CN Pregnant Women.                                                                                                                                                                                                                                                                                                                                                                                                          3. Medicaid risk score  is based upon the UC San Diego Chronic Illness &amp; Disability Payment (CDPS) model calibrated on Washington State's Medicaid population.</t>
  </si>
  <si>
    <t>Table 4. BEHAVIORAL HEALTH</t>
  </si>
  <si>
    <t>Guidance on 'How to Read' this Report</t>
  </si>
  <si>
    <t>Siezure disorders</t>
  </si>
  <si>
    <t>●</t>
  </si>
  <si>
    <t>Gender:</t>
  </si>
  <si>
    <t>Best estimate of sub-population gender breakouts (total numbers and coresponding percentages) based upon reported gender from potentially multiple State administrative data systems which collect gender data.  Based upon value reported in 'covered thru month'.</t>
  </si>
  <si>
    <t>Race/Ethnicity:</t>
  </si>
  <si>
    <t>Total number and corresponding percentage of the population self-identifying by various standard race/ethnicity reporting categories.  Based upon value reported in 'covered thru month'.  Note that some individuals will report more than one group resulting in the sum over the entire sub-population exceeding 100%.</t>
  </si>
  <si>
    <t>Minority Status:</t>
  </si>
  <si>
    <t>Total number and coresponding percentage of the population self-identifying with a minority race group (Asian, Black, Hispanic).  Based upon value reported in 'covered thru month'.</t>
  </si>
  <si>
    <t>Age:</t>
  </si>
  <si>
    <t>Total number and coresponding percentage of the population reporting an age within that age band (age of an individual as reported in the 'covered thru month') based upon the best age estimate derived from potentially multiple State administrative data systems which collect birthdate data.</t>
  </si>
  <si>
    <t>Average Medicaid Risk Score:</t>
  </si>
  <si>
    <t>The Medicaid Risk Score is based on the UC San Diego Chronic Illness &amp; Disability Payment (CDPS) model, a.k.a. PRISM score, which has been calibrated to Washington State's Medicaid Disabled population.  A score of 1.0 would reflect an average cost profile for that sub-population which would be equivalent to the entire State's Medicaid Disabled population's cost profile.  A score of 0.5 would reflect an average cost that is one half of the reference population; a score of 2.0 would reflect an average cost that is double that of the reference population.</t>
  </si>
  <si>
    <t>Average number of months on continuous Medicaid coverage:</t>
  </si>
  <si>
    <t>A lookback measure from the 'covered thru' month to Janaury 2006 and which tracks continuous coverage of individuals within the eligibility coverage group over that time span.  For any individual, any two month or greater contiguous span of missing coverage marks a break in coverage.  So for example, a value of 20 reflects 20 months of continuous coverage months on average (backwards from the 'covered thru' month) for individuals with that coverage in the 'covered thru' month.</t>
  </si>
  <si>
    <t>There are a total of 57 disease groupings based upon the UCSD Chronic Illness &amp; Disability Payment (CDPS) model.  Relevant Diagnoses captured by Washington State’s ProviderOne MMIS claims system are mapped to one of these groupings – based upon both paid fee for service claims and accepted encounter data submitted by the State’s contracted Managed Care Plans.  For this table, diagnoses for individuals are recorded in a 24 month lookback period from the ‘covered thru month’ of the report.  Based on both ICD-9 and ICD-10 (forthcoming) codes.</t>
  </si>
  <si>
    <t>So for example, a value of 20% for any particular cell would indicate that for the entire population in that coverage group (as of the ‘covered thru month’), twenty percent presented with at least one indication of a diagnosis which fell within that disease category sometime in the prior 24 months.</t>
  </si>
  <si>
    <t>There are a total of 45 prescription drug groupings based upon the UCSD Chronic Illness &amp; Disability Payment (CDPS) model that align to disease or other medical conditions.  Relevant National Drug Code (NDC) values related to filled prescriptions are captured by Washington State’s ProviderOne MMIS claims system and mapped to one of these groupings – based upon both paid fee for service claims and accepted encounter data submitted by the State’s contracted Managed Care Plans.  For this table, filled prescriptions for individuals are recorded in a 24 month lookback period from the ‘covered thru month’ of the report.</t>
  </si>
  <si>
    <t>So for example, a value of 20% for any particular cell would indicate that for the entire population in that coverage group (as of the ‘covered thru month’), twenty percent had at least one filled prescription for a drug which fell within that prescription category sometime in the prior 24 months.</t>
  </si>
  <si>
    <t>TABLE 4. BEHAVIORAL HEALTH</t>
  </si>
  <si>
    <t>Total with Substance Use Disorder (SUD) Treatment Need:</t>
  </si>
  <si>
    <t>Total number and coresponding percentage of individuals who presented (at any point in the prior 24 month period from the 'covered thru' month) with at least one instance of various indicators of need for SUD treatment based on medical claims, TARGET encounters, and arrest indicators.</t>
  </si>
  <si>
    <t>Total with Mental Illness (MI) Need:</t>
  </si>
  <si>
    <t>Total number and coresponding percentage of individuals who presented (at any point in the prior 24 month period from the 'covered thru' month) with at least one instance of various MH disorders diagonoses.  Based upon both ICD-9 and ICD-10 codes.</t>
  </si>
  <si>
    <t>Total number and coresponding percentage of individuals who simultaneously meet both the Substance Use Disorder Need and Mental Illness Need criteria.</t>
  </si>
  <si>
    <t>Total Diagnosed with Mental Illness:</t>
  </si>
  <si>
    <t>Total number and coresponding percentage of individuals in the population who present with at least one instance of a mental illness diagnosis in a 24 month lookback period from the 'covered thru' month.  Further sub-categories by major disease classifications (e.g., Psychotic Disorder, ADHD) are provided.</t>
  </si>
  <si>
    <t>Total Filling Psychotropic Prescriptions:</t>
  </si>
  <si>
    <t>Total number and coresponding percentage of individuals in the population who had at least one filled psychotropic prescription drug  in a 24 month lookback period from the 'covered thru' month.  Further sub-categories by major drug classifications (e.g., Antipsychotic, ADHD) are provided.</t>
  </si>
  <si>
    <t>Total with Co-occuring Disorders (SUD+MI):</t>
  </si>
  <si>
    <t>Total Diagnosed with Serious Mental Illness (SMI):</t>
  </si>
  <si>
    <t>Total with both Substance Use Disorder Treatment Need and Serious Mental Illness (SUD+SMI):</t>
  </si>
  <si>
    <t>Total with Serious Mental Illness (SMI) and who Received RSN/BHO Services:</t>
  </si>
  <si>
    <t>Total number and coresponding percentage of individuals who simultaneously meet both the Substance Use Disorder Need and Serious Mental Illness criteria.</t>
  </si>
  <si>
    <t>Total number and coresponding percentage of individuals who simultaneously meet both the Serious Mental Illness criteria and who received any mental health service from a RSN/BHO in the index year(s).</t>
  </si>
  <si>
    <t>Total number and coresponding percentage of individuals who simultaneously meet both the Serious Mental Illness criteria and who received any mental health service from either a RSN/BHO, other medical provider (including any tribal health provider) in the index year(s).</t>
  </si>
  <si>
    <t>Total number and coresponding percentage of individuals in the population who met any of the following two criteria in a 24 month lookback period from the 'covered thru' month: (1) A diagnosis captured under the CDPS Pysch High thru Psych Medium Low groupers; (2) had at least one filled antipsychotic or antimania prescription drug.</t>
  </si>
  <si>
    <t>Total with Serious Mental Illness (SMI) and who Received any Mental Health Services:</t>
  </si>
  <si>
    <t xml:space="preserve">Current Client Counts and Characteristics of Persons Served Jointly by HCA-DSHS in ACHs </t>
  </si>
  <si>
    <t>Current Client Counts and Characteristics of Persons Served Jointly by HCA-DSHS in ACHs</t>
  </si>
  <si>
    <t>Total with Substance Use Disorder (SUD) Treatment Need, FY 2015 - FY 2016</t>
  </si>
  <si>
    <t>Total with Mental Illness (MI) Need, FY 2015 - FY 2016</t>
  </si>
  <si>
    <t>Total with Co-occuring Disorders (SUD + MI), FY 2015 - FY 2016</t>
  </si>
  <si>
    <t>Total Diagnosed with Mental Illness, FY 2015 - FY 2016</t>
  </si>
  <si>
    <t>Total Filling Psychotropic Prescriptions, FY 2015 - FY 2016</t>
  </si>
  <si>
    <t>Total Diagnosed with Serious Mental Illness (SMI), FY 2015 - FY 2016</t>
  </si>
  <si>
    <t>Total with both Substance Use Disorder Treatment Need and Serious Mental Illness (SUD+SMI), FY 2015 - FY 2016</t>
  </si>
  <si>
    <t>Total with Serious Mental Illness (SMI) and who Received RSN/BHO Services, FY 2015 - FY 2016</t>
  </si>
  <si>
    <t>Total with Serious Mental Illness (SMI) and who Received any Mental Health Services, FY 2015 - FY 2016</t>
  </si>
  <si>
    <t xml:space="preserve">&lt;10 </t>
  </si>
  <si>
    <t xml:space="preserve"> SN</t>
  </si>
  <si>
    <t xml:space="preserve"> &lt;1%</t>
  </si>
  <si>
    <t>Period Covered Thru: June, 2016</t>
  </si>
  <si>
    <t>Creation Date: February 27, 2017</t>
  </si>
  <si>
    <t>Greater Columbia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</si>
</sst>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46" x14ac:knownFonts="1">
    <font>
      <sz val="11"/>
      <color theme="1"/>
      <name val="Calibri"/>
      <family val="2"/>
      <scheme val="minor"/>
    </font>
    <font>
      <sz val="11"/>
      <color theme="1"/>
      <name val="Calibri"/>
      <family val="2"/>
      <scheme val="minor"/>
    </font>
    <font>
      <sz val="10"/>
      <name val="Arial"/>
      <family val="2"/>
    </font>
    <font>
      <sz val="9"/>
      <color theme="1"/>
      <name val="Arial Narrow"/>
      <family val="2"/>
    </font>
    <font>
      <sz val="11"/>
      <color theme="1"/>
      <name val="Arial Narrow"/>
      <family val="2"/>
    </font>
    <font>
      <sz val="12"/>
      <color theme="1"/>
      <name val="Arial Narrow"/>
      <family val="2"/>
    </font>
    <font>
      <sz val="8"/>
      <name val="Arial Narrow"/>
      <family val="2"/>
    </font>
    <font>
      <sz val="8"/>
      <color theme="1"/>
      <name val="Arial Narrow"/>
      <family val="2"/>
    </font>
    <font>
      <sz val="10"/>
      <name val="Arial Narrow"/>
      <family val="2"/>
    </font>
    <font>
      <b/>
      <sz val="14"/>
      <color theme="1"/>
      <name val="Arial Narrow"/>
      <family val="2"/>
    </font>
    <font>
      <b/>
      <sz val="20"/>
      <color theme="1"/>
      <name val="Arial Narrow"/>
      <family val="2"/>
    </font>
    <font>
      <sz val="8.5"/>
      <color theme="1"/>
      <name val="Arial Narrow"/>
      <family val="2"/>
    </font>
    <font>
      <sz val="10"/>
      <color theme="1"/>
      <name val="Arial Narrow"/>
      <family val="2"/>
    </font>
    <font>
      <sz val="11"/>
      <color theme="1"/>
      <name val="Arial"/>
      <family val="2"/>
    </font>
    <font>
      <sz val="12"/>
      <color theme="1"/>
      <name val="Calibri"/>
      <family val="2"/>
      <scheme val="minor"/>
    </font>
    <font>
      <b/>
      <sz val="10"/>
      <name val="Calibri"/>
      <family val="2"/>
      <scheme val="minor"/>
    </font>
    <font>
      <sz val="9"/>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sz val="9"/>
      <color theme="1"/>
      <name val="Calibri"/>
      <family val="2"/>
      <scheme val="minor"/>
    </font>
    <font>
      <b/>
      <sz val="10.5"/>
      <name val="Calibri"/>
      <family val="2"/>
      <scheme val="minor"/>
    </font>
    <font>
      <b/>
      <sz val="8"/>
      <name val="Calibri"/>
      <family val="2"/>
      <scheme val="minor"/>
    </font>
    <font>
      <b/>
      <sz val="8"/>
      <color indexed="9"/>
      <name val="Calibri"/>
      <family val="2"/>
      <scheme val="minor"/>
    </font>
    <font>
      <b/>
      <sz val="7"/>
      <name val="Calibri"/>
      <family val="2"/>
      <scheme val="minor"/>
    </font>
    <font>
      <b/>
      <sz val="9"/>
      <name val="Calibri"/>
      <family val="2"/>
      <scheme val="minor"/>
    </font>
    <font>
      <sz val="8"/>
      <name val="Calibri"/>
      <family val="2"/>
      <scheme val="minor"/>
    </font>
    <font>
      <sz val="8.5"/>
      <name val="Calibri"/>
      <family val="2"/>
      <scheme val="minor"/>
    </font>
    <font>
      <b/>
      <sz val="10"/>
      <color indexed="9"/>
      <name val="Calibri"/>
      <family val="2"/>
      <scheme val="minor"/>
    </font>
    <font>
      <i/>
      <sz val="9"/>
      <name val="Calibri"/>
      <family val="2"/>
      <scheme val="minor"/>
    </font>
    <font>
      <i/>
      <sz val="9"/>
      <color theme="1"/>
      <name val="Calibri"/>
      <family val="2"/>
      <scheme val="minor"/>
    </font>
    <font>
      <b/>
      <i/>
      <sz val="9"/>
      <name val="Calibri"/>
      <family val="2"/>
      <scheme val="minor"/>
    </font>
    <font>
      <b/>
      <sz val="10"/>
      <color theme="1"/>
      <name val="Arial Narrow"/>
      <family val="2"/>
    </font>
    <font>
      <sz val="9"/>
      <name val="Arial Narrow"/>
      <family val="2"/>
    </font>
    <font>
      <sz val="9"/>
      <color theme="0"/>
      <name val="Arial Narrow"/>
      <family val="2"/>
    </font>
    <font>
      <b/>
      <sz val="10"/>
      <color theme="0"/>
      <name val="Meiryo"/>
      <family val="2"/>
    </font>
    <font>
      <sz val="10"/>
      <color theme="0"/>
      <name val="Meiryo"/>
      <family val="2"/>
    </font>
    <font>
      <sz val="9"/>
      <color theme="1"/>
      <name val="Kalinga"/>
      <family val="2"/>
    </font>
    <font>
      <sz val="10"/>
      <color theme="1"/>
      <name val="Kalinga"/>
      <family val="2"/>
    </font>
    <font>
      <b/>
      <u/>
      <sz val="9"/>
      <color theme="4" tint="-0.499984740745262"/>
      <name val="Meiryo"/>
      <family val="2"/>
    </font>
    <font>
      <u/>
      <sz val="11"/>
      <color theme="4" tint="-0.499984740745262"/>
      <name val="Meiryo"/>
      <family val="2"/>
    </font>
    <font>
      <sz val="11"/>
      <color theme="1"/>
      <name val="Meiryo"/>
      <family val="2"/>
    </font>
    <font>
      <sz val="9"/>
      <color theme="4" tint="-0.499984740745262"/>
      <name val="Kalinga"/>
      <family val="2"/>
    </font>
    <font>
      <b/>
      <sz val="9"/>
      <color theme="4" tint="-0.499984740745262"/>
      <name val="Kalinga"/>
      <family val="2"/>
    </font>
    <font>
      <b/>
      <sz val="9"/>
      <color theme="1"/>
      <name val="Kalinga"/>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8" tint="-0.499984740745262"/>
        <bgColor indexed="64"/>
      </patternFill>
    </fill>
  </fills>
  <borders count="9">
    <border>
      <left/>
      <right/>
      <top/>
      <bottom/>
      <diagonal/>
    </border>
    <border>
      <left style="thin">
        <color indexed="9"/>
      </left>
      <right/>
      <top/>
      <bottom/>
      <diagonal/>
    </border>
    <border>
      <left style="thin">
        <color indexed="22"/>
      </left>
      <right/>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theme="0" tint="-0.24994659260841701"/>
      </left>
      <right/>
      <top/>
      <bottom/>
      <diagonal/>
    </border>
    <border>
      <left/>
      <right/>
      <top/>
      <bottom style="medium">
        <color indexed="64"/>
      </bottom>
      <diagonal/>
    </border>
    <border>
      <left/>
      <right/>
      <top/>
      <bottom style="thin">
        <color theme="0" tint="-0.14996795556505021"/>
      </bottom>
      <diagonal/>
    </border>
    <border>
      <left/>
      <right/>
      <top style="thin">
        <color theme="0" tint="-0.14996795556505021"/>
      </top>
      <bottom style="thin">
        <color theme="0" tint="-0.14993743705557422"/>
      </bottom>
      <diagonal/>
    </border>
  </borders>
  <cellStyleXfs count="4">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168">
    <xf numFmtId="0" fontId="0" fillId="0" borderId="0" xfId="0"/>
    <xf numFmtId="0" fontId="4" fillId="0" borderId="0" xfId="0" applyFont="1"/>
    <xf numFmtId="0" fontId="3" fillId="0" borderId="0" xfId="0" applyFont="1"/>
    <xf numFmtId="0" fontId="5" fillId="0" borderId="0" xfId="0" applyFont="1"/>
    <xf numFmtId="0" fontId="3" fillId="0" borderId="0" xfId="0" applyFont="1" applyFill="1"/>
    <xf numFmtId="0" fontId="7" fillId="0" borderId="0" xfId="0" applyFont="1"/>
    <xf numFmtId="0" fontId="6" fillId="0" borderId="0" xfId="0" applyFont="1"/>
    <xf numFmtId="0" fontId="6" fillId="0" borderId="0" xfId="0" applyFont="1" applyBorder="1"/>
    <xf numFmtId="0" fontId="4" fillId="0" borderId="0" xfId="0" applyFont="1" applyBorder="1"/>
    <xf numFmtId="0" fontId="11" fillId="0" borderId="0" xfId="0" applyFont="1" applyAlignment="1"/>
    <xf numFmtId="0" fontId="11" fillId="0" borderId="0" xfId="0" applyFont="1"/>
    <xf numFmtId="0" fontId="12" fillId="0" borderId="0" xfId="0" applyFont="1"/>
    <xf numFmtId="0" fontId="13" fillId="0" borderId="0" xfId="0" applyFont="1"/>
    <xf numFmtId="0" fontId="14" fillId="0" borderId="0" xfId="0" applyFont="1"/>
    <xf numFmtId="0" fontId="12" fillId="0" borderId="0" xfId="0" applyFont="1" applyFill="1"/>
    <xf numFmtId="0" fontId="8" fillId="0" borderId="0" xfId="0" applyFont="1" applyAlignment="1">
      <alignment wrapText="1"/>
    </xf>
    <xf numFmtId="0" fontId="10" fillId="0" borderId="0" xfId="0" applyFont="1" applyAlignment="1">
      <alignment horizontal="centerContinuous" vertical="center"/>
    </xf>
    <xf numFmtId="0" fontId="0" fillId="0" borderId="0" xfId="0" applyFont="1"/>
    <xf numFmtId="0" fontId="15" fillId="0" borderId="6" xfId="0" applyFont="1" applyFill="1" applyBorder="1" applyAlignment="1">
      <alignment horizontal="center"/>
    </xf>
    <xf numFmtId="0" fontId="16" fillId="2" borderId="0" xfId="0" applyFont="1" applyFill="1" applyBorder="1" applyAlignment="1">
      <alignment horizontal="center" vertical="center"/>
    </xf>
    <xf numFmtId="0" fontId="16" fillId="2" borderId="1" xfId="0" applyFont="1" applyFill="1" applyBorder="1" applyAlignment="1">
      <alignment horizontal="center" vertical="center"/>
    </xf>
    <xf numFmtId="0" fontId="15" fillId="0" borderId="0" xfId="0" applyFont="1" applyAlignment="1">
      <alignment wrapText="1"/>
    </xf>
    <xf numFmtId="0" fontId="15" fillId="0" borderId="0" xfId="0" applyFont="1"/>
    <xf numFmtId="0" fontId="17" fillId="0" borderId="0" xfId="0" applyFont="1" applyAlignment="1">
      <alignment horizontal="left" indent="1"/>
    </xf>
    <xf numFmtId="0" fontId="18" fillId="0" borderId="0" xfId="0" applyFont="1"/>
    <xf numFmtId="0" fontId="15" fillId="0" borderId="0" xfId="0" applyFont="1" applyBorder="1" applyAlignment="1">
      <alignment horizontal="right" indent="1"/>
    </xf>
    <xf numFmtId="0" fontId="19" fillId="0" borderId="0" xfId="0" applyFont="1"/>
    <xf numFmtId="0" fontId="0" fillId="0" borderId="0" xfId="0" applyFont="1" applyBorder="1"/>
    <xf numFmtId="0" fontId="21" fillId="0" borderId="0" xfId="0" applyFont="1"/>
    <xf numFmtId="0" fontId="14" fillId="0" borderId="0" xfId="0" applyFont="1" applyBorder="1"/>
    <xf numFmtId="0" fontId="21" fillId="0" borderId="0" xfId="0" applyFont="1" applyFill="1" applyBorder="1"/>
    <xf numFmtId="0" fontId="20" fillId="0" borderId="0" xfId="0" applyFont="1" applyFill="1" applyBorder="1" applyAlignment="1"/>
    <xf numFmtId="0" fontId="20" fillId="0" borderId="0" xfId="0" applyFont="1" applyFill="1" applyAlignment="1"/>
    <xf numFmtId="0" fontId="21" fillId="0" borderId="0" xfId="0" applyFont="1" applyFill="1"/>
    <xf numFmtId="0" fontId="23" fillId="2" borderId="0" xfId="0" applyFont="1" applyFill="1" applyBorder="1" applyAlignment="1">
      <alignment horizontal="left" vertical="center"/>
    </xf>
    <xf numFmtId="0" fontId="25" fillId="2" borderId="0" xfId="0" applyFont="1" applyFill="1" applyAlignment="1">
      <alignment horizontal="right" vertical="center"/>
    </xf>
    <xf numFmtId="0" fontId="26" fillId="2" borderId="1" xfId="0" applyFont="1" applyFill="1" applyBorder="1" applyAlignment="1">
      <alignment horizontal="center" vertical="center"/>
    </xf>
    <xf numFmtId="0" fontId="27" fillId="3" borderId="0" xfId="0" applyFont="1" applyFill="1" applyAlignment="1">
      <alignment vertical="center"/>
    </xf>
    <xf numFmtId="0" fontId="17" fillId="3" borderId="1" xfId="0" applyFont="1" applyFill="1" applyBorder="1" applyAlignment="1">
      <alignment horizontal="right" vertical="center"/>
    </xf>
    <xf numFmtId="0" fontId="27" fillId="0" borderId="0" xfId="0" applyFont="1" applyBorder="1" applyAlignment="1">
      <alignment horizontal="right" vertical="top"/>
    </xf>
    <xf numFmtId="0" fontId="27" fillId="0" borderId="0" xfId="0" applyFont="1" applyBorder="1" applyAlignment="1">
      <alignment vertical="top"/>
    </xf>
    <xf numFmtId="0" fontId="26" fillId="0" borderId="0" xfId="0" applyFont="1" applyBorder="1"/>
    <xf numFmtId="0" fontId="26" fillId="0" borderId="0" xfId="0" applyFont="1" applyBorder="1" applyAlignment="1">
      <alignment horizontal="right"/>
    </xf>
    <xf numFmtId="3" fontId="22" fillId="0" borderId="0" xfId="0" applyNumberFormat="1" applyFont="1" applyBorder="1" applyAlignment="1">
      <alignment horizontal="right"/>
    </xf>
    <xf numFmtId="9" fontId="22" fillId="0" borderId="0" xfId="0" applyNumberFormat="1" applyFont="1" applyBorder="1" applyAlignment="1">
      <alignment horizontal="right"/>
    </xf>
    <xf numFmtId="0" fontId="27" fillId="0" borderId="0" xfId="0" applyFont="1" applyBorder="1"/>
    <xf numFmtId="0" fontId="28" fillId="0" borderId="0" xfId="0" applyFont="1" applyBorder="1" applyAlignment="1">
      <alignment horizontal="right"/>
    </xf>
    <xf numFmtId="164" fontId="28" fillId="0" borderId="0" xfId="0" applyNumberFormat="1" applyFont="1" applyBorder="1" applyAlignment="1">
      <alignment horizontal="right"/>
    </xf>
    <xf numFmtId="0" fontId="18" fillId="0" borderId="0" xfId="0" applyFont="1" applyBorder="1"/>
    <xf numFmtId="0" fontId="18" fillId="0" borderId="0" xfId="0" applyFont="1" applyFill="1" applyBorder="1"/>
    <xf numFmtId="0" fontId="19" fillId="0" borderId="0" xfId="0" applyFont="1" applyFill="1" applyBorder="1" applyAlignment="1"/>
    <xf numFmtId="0" fontId="19" fillId="0" borderId="0" xfId="0" applyFont="1" applyFill="1" applyAlignment="1"/>
    <xf numFmtId="0" fontId="18" fillId="0" borderId="0" xfId="0" applyFont="1" applyFill="1"/>
    <xf numFmtId="0" fontId="15" fillId="0" borderId="0" xfId="0" applyFont="1" applyBorder="1" applyAlignment="1"/>
    <xf numFmtId="0" fontId="17" fillId="0" borderId="0" xfId="0" applyFont="1" applyBorder="1" applyAlignment="1"/>
    <xf numFmtId="0" fontId="15" fillId="0" borderId="0" xfId="0" applyFont="1" applyFill="1" applyBorder="1" applyAlignment="1">
      <alignment horizontal="left"/>
    </xf>
    <xf numFmtId="0" fontId="29" fillId="0" borderId="0" xfId="0" applyFont="1" applyFill="1" applyBorder="1" applyAlignment="1">
      <alignment horizontal="left" vertical="center"/>
    </xf>
    <xf numFmtId="0" fontId="15" fillId="2" borderId="0" xfId="0" applyFont="1" applyFill="1" applyBorder="1" applyAlignment="1">
      <alignment horizontal="left" vertical="center"/>
    </xf>
    <xf numFmtId="0" fontId="15" fillId="2" borderId="0" xfId="0" applyFont="1" applyFill="1" applyAlignment="1">
      <alignment horizontal="right" vertical="center"/>
    </xf>
    <xf numFmtId="0" fontId="15"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3" borderId="0" xfId="0" applyFont="1" applyFill="1" applyAlignment="1">
      <alignment vertical="center"/>
    </xf>
    <xf numFmtId="3" fontId="17" fillId="0" borderId="0" xfId="0" applyNumberFormat="1" applyFont="1"/>
    <xf numFmtId="0" fontId="17" fillId="0" borderId="0" xfId="0" applyFont="1"/>
    <xf numFmtId="3" fontId="17" fillId="0" borderId="2" xfId="0" applyNumberFormat="1" applyFont="1" applyBorder="1" applyAlignment="1">
      <alignment horizontal="right"/>
    </xf>
    <xf numFmtId="164" fontId="17" fillId="0" borderId="2" xfId="0" applyNumberFormat="1" applyFont="1" applyBorder="1" applyAlignment="1">
      <alignment horizontal="right"/>
    </xf>
    <xf numFmtId="0" fontId="17" fillId="0" borderId="0" xfId="0" applyFont="1" applyBorder="1" applyAlignment="1">
      <alignment horizontal="right" vertical="top"/>
    </xf>
    <xf numFmtId="0" fontId="17" fillId="0" borderId="0" xfId="0" applyFont="1" applyBorder="1" applyAlignment="1">
      <alignment vertical="top"/>
    </xf>
    <xf numFmtId="0" fontId="15" fillId="0" borderId="0" xfId="0" applyFont="1" applyBorder="1"/>
    <xf numFmtId="3" fontId="15" fillId="0" borderId="2" xfId="0" applyNumberFormat="1" applyFont="1" applyBorder="1" applyAlignment="1">
      <alignment horizontal="right"/>
    </xf>
    <xf numFmtId="9" fontId="15" fillId="0" borderId="2" xfId="0" applyNumberFormat="1" applyFont="1" applyBorder="1" applyAlignment="1">
      <alignment horizontal="right"/>
    </xf>
    <xf numFmtId="0" fontId="15" fillId="0" borderId="0" xfId="0" applyFont="1" applyBorder="1" applyAlignment="1">
      <alignment horizontal="right"/>
    </xf>
    <xf numFmtId="3" fontId="15" fillId="0" borderId="0" xfId="0" applyNumberFormat="1" applyFont="1" applyBorder="1" applyAlignment="1">
      <alignment horizontal="right"/>
    </xf>
    <xf numFmtId="9" fontId="15" fillId="0" borderId="0" xfId="0" applyNumberFormat="1" applyFont="1" applyBorder="1" applyAlignment="1">
      <alignment horizontal="right"/>
    </xf>
    <xf numFmtId="0" fontId="17" fillId="0" borderId="0" xfId="0" applyFont="1" applyBorder="1"/>
    <xf numFmtId="0" fontId="17" fillId="0" borderId="0" xfId="0" applyFont="1" applyBorder="1" applyAlignment="1">
      <alignment horizontal="right"/>
    </xf>
    <xf numFmtId="164" fontId="17" fillId="0" borderId="0" xfId="0" applyNumberFormat="1" applyFont="1" applyBorder="1" applyAlignment="1">
      <alignment horizontal="right"/>
    </xf>
    <xf numFmtId="0" fontId="20" fillId="0" borderId="0" xfId="0" quotePrefix="1" applyFont="1"/>
    <xf numFmtId="0" fontId="23" fillId="0" borderId="0" xfId="0" applyFont="1" applyFill="1" applyBorder="1" applyAlignment="1"/>
    <xf numFmtId="0" fontId="24" fillId="0" borderId="0" xfId="0" applyFont="1" applyFill="1" applyBorder="1" applyAlignment="1">
      <alignment vertical="center"/>
    </xf>
    <xf numFmtId="0" fontId="27" fillId="3" borderId="1" xfId="0" applyFont="1" applyFill="1" applyBorder="1" applyAlignment="1">
      <alignment horizontal="right" vertical="center"/>
    </xf>
    <xf numFmtId="0" fontId="16" fillId="0" borderId="0" xfId="0" applyFont="1"/>
    <xf numFmtId="0" fontId="16" fillId="0" borderId="0" xfId="0" applyFont="1" applyBorder="1" applyAlignment="1">
      <alignment horizontal="right" vertical="top"/>
    </xf>
    <xf numFmtId="0" fontId="16" fillId="0" borderId="0" xfId="0" applyFont="1" applyBorder="1" applyAlignment="1">
      <alignment vertical="top"/>
    </xf>
    <xf numFmtId="0" fontId="17" fillId="0" borderId="0" xfId="0" applyFont="1" applyBorder="1" applyAlignment="1">
      <alignment horizontal="left"/>
    </xf>
    <xf numFmtId="0" fontId="17" fillId="0" borderId="0" xfId="0" applyFont="1" applyAlignment="1">
      <alignment horizontal="right"/>
    </xf>
    <xf numFmtId="0" fontId="20" fillId="0" borderId="0" xfId="0" applyFont="1" applyBorder="1" applyAlignment="1">
      <alignment vertical="center"/>
    </xf>
    <xf numFmtId="0" fontId="19" fillId="0" borderId="0" xfId="0" applyFont="1" applyFill="1" applyBorder="1" applyAlignment="1">
      <alignment horizontal="center"/>
    </xf>
    <xf numFmtId="0" fontId="19" fillId="0" borderId="0" xfId="0" applyFont="1" applyFill="1" applyAlignment="1">
      <alignment horizontal="center"/>
    </xf>
    <xf numFmtId="0" fontId="17" fillId="0" borderId="0" xfId="0" applyFont="1" applyBorder="1" applyAlignment="1">
      <alignment wrapText="1"/>
    </xf>
    <xf numFmtId="0" fontId="17" fillId="2" borderId="0" xfId="0" applyFont="1" applyFill="1" applyBorder="1" applyAlignment="1">
      <alignment horizontal="center" vertical="center"/>
    </xf>
    <xf numFmtId="0" fontId="15" fillId="0" borderId="0" xfId="0" applyFont="1" applyBorder="1" applyAlignment="1">
      <alignment horizontal="left" vertical="center"/>
    </xf>
    <xf numFmtId="0" fontId="17" fillId="0" borderId="0" xfId="0" applyFont="1" applyBorder="1" applyAlignment="1">
      <alignment horizontal="left" indent="2"/>
    </xf>
    <xf numFmtId="0" fontId="17" fillId="0" borderId="0" xfId="0" applyFont="1" applyBorder="1" applyAlignment="1">
      <alignment horizontal="left" indent="1"/>
    </xf>
    <xf numFmtId="0" fontId="19" fillId="0" borderId="0" xfId="0" applyFont="1" applyBorder="1"/>
    <xf numFmtId="0" fontId="19" fillId="0" borderId="0" xfId="0" applyFont="1" applyBorder="1" applyAlignment="1">
      <alignment vertical="center" wrapText="1"/>
    </xf>
    <xf numFmtId="3" fontId="15" fillId="0" borderId="4" xfId="0" applyNumberFormat="1" applyFont="1" applyBorder="1" applyAlignment="1">
      <alignment horizontal="right"/>
    </xf>
    <xf numFmtId="9" fontId="15" fillId="0" borderId="3" xfId="1" applyFont="1" applyBorder="1" applyAlignment="1">
      <alignment horizontal="right"/>
    </xf>
    <xf numFmtId="3" fontId="15" fillId="0" borderId="3" xfId="0" applyNumberFormat="1" applyFont="1" applyBorder="1" applyAlignment="1">
      <alignment horizontal="right"/>
    </xf>
    <xf numFmtId="9" fontId="15" fillId="0" borderId="5" xfId="1" applyFont="1" applyBorder="1" applyAlignment="1">
      <alignment horizontal="right"/>
    </xf>
    <xf numFmtId="0" fontId="18" fillId="0" borderId="0" xfId="0" applyFont="1" applyBorder="1" applyAlignment="1">
      <alignment horizontal="left" indent="1"/>
    </xf>
    <xf numFmtId="3" fontId="17" fillId="0" borderId="0" xfId="0" applyNumberFormat="1" applyFont="1" applyBorder="1"/>
    <xf numFmtId="164" fontId="17" fillId="0" borderId="0" xfId="1" applyNumberFormat="1" applyFont="1" applyBorder="1"/>
    <xf numFmtId="0" fontId="18" fillId="0" borderId="0" xfId="0" applyFont="1" applyAlignment="1"/>
    <xf numFmtId="0" fontId="19" fillId="0" borderId="0" xfId="0" applyFont="1" applyBorder="1" applyAlignment="1">
      <alignment vertical="center"/>
    </xf>
    <xf numFmtId="0" fontId="19" fillId="0" borderId="0" xfId="0" applyFont="1" applyAlignment="1">
      <alignment vertical="center"/>
    </xf>
    <xf numFmtId="0" fontId="33" fillId="0" borderId="0" xfId="0" applyFont="1"/>
    <xf numFmtId="0" fontId="19" fillId="0" borderId="0" xfId="0" applyFont="1" applyAlignment="1"/>
    <xf numFmtId="0" fontId="34" fillId="0" borderId="0" xfId="0" applyFont="1" applyBorder="1" applyAlignment="1">
      <alignment horizontal="left" vertical="top"/>
    </xf>
    <xf numFmtId="0" fontId="10" fillId="0" borderId="0" xfId="0" applyFont="1" applyAlignment="1">
      <alignment horizontal="centerContinuous"/>
    </xf>
    <xf numFmtId="0" fontId="4" fillId="0" borderId="0" xfId="0" applyFont="1" applyAlignment="1">
      <alignment horizontal="centerContinuous"/>
    </xf>
    <xf numFmtId="0" fontId="35" fillId="0" borderId="0" xfId="0" applyFont="1" applyBorder="1" applyAlignment="1">
      <alignment horizontal="left" vertical="center"/>
    </xf>
    <xf numFmtId="0" fontId="34" fillId="0" borderId="0" xfId="0" applyFont="1" applyBorder="1" applyAlignment="1">
      <alignment horizontal="left" vertical="center"/>
    </xf>
    <xf numFmtId="0" fontId="34" fillId="0" borderId="0" xfId="0" applyFont="1" applyBorder="1" applyAlignment="1">
      <alignment horizontal="left" vertical="top"/>
    </xf>
    <xf numFmtId="0" fontId="34" fillId="0" borderId="0" xfId="0" applyFont="1" applyBorder="1" applyAlignment="1">
      <alignment horizontal="left" vertical="top" wrapText="1"/>
    </xf>
    <xf numFmtId="0" fontId="38" fillId="0" borderId="0" xfId="0" applyFont="1"/>
    <xf numFmtId="0" fontId="39" fillId="0" borderId="0" xfId="0" applyFont="1"/>
    <xf numFmtId="0" fontId="43" fillId="0" borderId="0" xfId="0" applyFont="1" applyAlignment="1">
      <alignment horizontal="center" vertical="center"/>
    </xf>
    <xf numFmtId="0" fontId="44" fillId="0" borderId="7" xfId="0" applyFont="1" applyBorder="1" applyAlignment="1">
      <alignment horizontal="center" vertical="center" wrapText="1"/>
    </xf>
    <xf numFmtId="0" fontId="44" fillId="0" borderId="7" xfId="0" applyFont="1" applyBorder="1" applyAlignment="1">
      <alignment horizontal="left" vertical="center" wrapText="1"/>
    </xf>
    <xf numFmtId="0" fontId="38" fillId="0" borderId="7" xfId="0" applyFont="1" applyBorder="1" applyAlignment="1">
      <alignment vertical="center" wrapText="1"/>
    </xf>
    <xf numFmtId="0" fontId="44" fillId="0" borderId="8" xfId="0" applyFont="1" applyBorder="1" applyAlignment="1">
      <alignment horizontal="center" vertical="center" wrapText="1"/>
    </xf>
    <xf numFmtId="0" fontId="44" fillId="0" borderId="8" xfId="0" applyFont="1" applyBorder="1" applyAlignment="1">
      <alignment horizontal="left" vertical="center" wrapText="1"/>
    </xf>
    <xf numFmtId="0" fontId="38" fillId="0" borderId="8" xfId="0" applyFont="1" applyBorder="1" applyAlignment="1">
      <alignment vertical="center" wrapText="1"/>
    </xf>
    <xf numFmtId="0" fontId="38" fillId="0" borderId="0" xfId="0" applyFont="1" applyAlignment="1">
      <alignment wrapText="1"/>
    </xf>
    <xf numFmtId="0" fontId="45" fillId="0" borderId="7" xfId="0" applyFont="1" applyBorder="1" applyAlignment="1">
      <alignment horizontal="center" vertical="center" wrapText="1"/>
    </xf>
    <xf numFmtId="0" fontId="45" fillId="0" borderId="7" xfId="0" applyFont="1" applyBorder="1" applyAlignment="1">
      <alignment horizontal="left" vertical="center" wrapText="1"/>
    </xf>
    <xf numFmtId="0" fontId="17" fillId="0" borderId="2" xfId="0" applyFont="1" applyBorder="1" applyAlignment="1">
      <alignment horizontal="right"/>
    </xf>
    <xf numFmtId="9" fontId="15" fillId="0" borderId="2" xfId="1" applyFont="1" applyBorder="1" applyAlignment="1">
      <alignment horizontal="right"/>
    </xf>
    <xf numFmtId="0" fontId="18" fillId="0" borderId="4" xfId="0" applyFont="1" applyBorder="1" applyAlignment="1">
      <alignment horizontal="right"/>
    </xf>
    <xf numFmtId="0" fontId="18" fillId="0" borderId="3" xfId="0" applyFont="1" applyBorder="1" applyAlignment="1">
      <alignment horizontal="right"/>
    </xf>
    <xf numFmtId="0" fontId="18" fillId="0" borderId="5" xfId="0" applyFont="1" applyBorder="1" applyAlignment="1">
      <alignment horizontal="right"/>
    </xf>
    <xf numFmtId="0" fontId="18" fillId="0" borderId="0" xfId="0" applyFont="1" applyAlignment="1">
      <alignment horizontal="right"/>
    </xf>
    <xf numFmtId="3" fontId="17" fillId="0" borderId="4" xfId="0" applyNumberFormat="1" applyFont="1" applyBorder="1" applyAlignment="1">
      <alignment horizontal="right"/>
    </xf>
    <xf numFmtId="164" fontId="17" fillId="0" borderId="3" xfId="1" applyNumberFormat="1" applyFont="1" applyBorder="1" applyAlignment="1">
      <alignment horizontal="right"/>
    </xf>
    <xf numFmtId="164" fontId="17" fillId="0" borderId="5" xfId="1" applyNumberFormat="1" applyFont="1" applyBorder="1" applyAlignment="1">
      <alignment horizontal="right"/>
    </xf>
    <xf numFmtId="43" fontId="17" fillId="0" borderId="3" xfId="3" applyNumberFormat="1" applyFont="1" applyBorder="1" applyAlignment="1">
      <alignment horizontal="right"/>
    </xf>
    <xf numFmtId="165" fontId="17" fillId="0" borderId="3" xfId="3" applyNumberFormat="1" applyFont="1" applyBorder="1" applyAlignment="1">
      <alignment horizontal="right"/>
    </xf>
    <xf numFmtId="3" fontId="17" fillId="0" borderId="0" xfId="0" applyNumberFormat="1" applyFont="1" applyBorder="1" applyAlignment="1">
      <alignment horizontal="right"/>
    </xf>
    <xf numFmtId="164" fontId="17" fillId="0" borderId="0" xfId="1" applyNumberFormat="1" applyFont="1" applyBorder="1" applyAlignment="1">
      <alignment horizontal="right"/>
    </xf>
    <xf numFmtId="0" fontId="0" fillId="0" borderId="0" xfId="0" applyFont="1" applyAlignment="1">
      <alignment horizontal="right"/>
    </xf>
    <xf numFmtId="0" fontId="7" fillId="0" borderId="0" xfId="0" applyFont="1" applyAlignment="1">
      <alignment horizontal="center" vertical="top" wrapText="1"/>
    </xf>
    <xf numFmtId="0" fontId="9" fillId="0" borderId="0" xfId="0" applyFont="1" applyAlignment="1">
      <alignment horizontal="center" vertical="center" wrapText="1"/>
    </xf>
    <xf numFmtId="0" fontId="3" fillId="0" borderId="0" xfId="0" applyFont="1" applyAlignment="1">
      <alignment horizontal="center" vertical="center"/>
    </xf>
    <xf numFmtId="0" fontId="40" fillId="3" borderId="0" xfId="0" applyFont="1" applyFill="1" applyBorder="1" applyAlignment="1">
      <alignment horizontal="center"/>
    </xf>
    <xf numFmtId="0" fontId="41" fillId="3" borderId="0" xfId="0" applyFont="1" applyFill="1" applyBorder="1" applyAlignment="1">
      <alignment horizontal="center"/>
    </xf>
    <xf numFmtId="0" fontId="42" fillId="3" borderId="0" xfId="0" applyFont="1" applyFill="1" applyBorder="1" applyAlignment="1">
      <alignment horizontal="center"/>
    </xf>
    <xf numFmtId="0" fontId="0" fillId="0" borderId="0" xfId="0" applyAlignment="1"/>
    <xf numFmtId="0" fontId="38" fillId="0" borderId="0" xfId="0" applyFont="1" applyAlignment="1">
      <alignment vertical="center" wrapText="1"/>
    </xf>
    <xf numFmtId="0" fontId="0" fillId="0" borderId="0" xfId="0" applyAlignment="1">
      <alignment vertical="center" wrapText="1"/>
    </xf>
    <xf numFmtId="0" fontId="38" fillId="0" borderId="0" xfId="0" applyFont="1" applyAlignment="1">
      <alignment horizontal="left" vertical="center" wrapText="1"/>
    </xf>
    <xf numFmtId="0" fontId="0" fillId="0" borderId="0" xfId="0" applyAlignment="1">
      <alignment horizontal="left" vertical="center" wrapText="1"/>
    </xf>
    <xf numFmtId="0" fontId="36" fillId="4" borderId="0" xfId="0" applyFont="1" applyFill="1" applyAlignment="1">
      <alignment horizontal="center"/>
    </xf>
    <xf numFmtId="0" fontId="37" fillId="4" borderId="0" xfId="0" applyFont="1" applyFill="1" applyAlignment="1">
      <alignment horizontal="center"/>
    </xf>
    <xf numFmtId="0" fontId="38" fillId="0" borderId="0" xfId="0" applyFont="1" applyBorder="1" applyAlignment="1"/>
    <xf numFmtId="0" fontId="0" fillId="0" borderId="0" xfId="0" applyBorder="1" applyAlignment="1"/>
    <xf numFmtId="0" fontId="30" fillId="0" borderId="0" xfId="0" applyFont="1" applyBorder="1" applyAlignment="1">
      <alignment horizontal="left" vertical="top"/>
    </xf>
    <xf numFmtId="0" fontId="31" fillId="0" borderId="0" xfId="0" applyFont="1" applyAlignment="1"/>
    <xf numFmtId="0" fontId="19" fillId="0" borderId="0" xfId="0" quotePrefix="1" applyFont="1" applyBorder="1" applyAlignment="1">
      <alignment vertical="center" wrapText="1"/>
    </xf>
    <xf numFmtId="0" fontId="0" fillId="0" borderId="0" xfId="0" applyAlignment="1">
      <alignment wrapText="1"/>
    </xf>
    <xf numFmtId="0" fontId="15" fillId="0" borderId="0" xfId="0" applyFont="1" applyBorder="1" applyAlignment="1">
      <alignment horizontal="center" vertical="center" wrapText="1"/>
    </xf>
    <xf numFmtId="0" fontId="30" fillId="0" borderId="0" xfId="0" applyFont="1" applyBorder="1" applyAlignment="1">
      <alignment horizontal="left" vertical="center" wrapText="1"/>
    </xf>
    <xf numFmtId="0" fontId="30" fillId="0" borderId="0" xfId="0" applyFont="1" applyBorder="1" applyAlignment="1">
      <alignment horizontal="left" vertical="center"/>
    </xf>
    <xf numFmtId="0" fontId="30" fillId="0" borderId="0" xfId="0" applyFont="1" applyAlignment="1">
      <alignment horizontal="left" vertical="top" wrapText="1"/>
    </xf>
    <xf numFmtId="0" fontId="23" fillId="3" borderId="0" xfId="0" applyFont="1" applyFill="1" applyBorder="1" applyAlignment="1">
      <alignment horizontal="left" vertical="center"/>
    </xf>
    <xf numFmtId="0" fontId="30" fillId="0" borderId="0" xfId="0" applyFont="1" applyBorder="1" applyAlignment="1">
      <alignment horizontal="left" wrapText="1"/>
    </xf>
    <xf numFmtId="0" fontId="15" fillId="3" borderId="0" xfId="0" applyFont="1" applyFill="1" applyBorder="1" applyAlignment="1">
      <alignment horizontal="left" vertical="center"/>
    </xf>
    <xf numFmtId="0" fontId="32" fillId="0" borderId="0" xfId="0" applyFont="1" applyBorder="1" applyAlignment="1">
      <alignment horizontal="left"/>
    </xf>
  </cellXfs>
  <cellStyles count="4">
    <cellStyle name="Comma" xfId="3" builtinId="3"/>
    <cellStyle name="Normal" xfId="0" builtinId="0"/>
    <cellStyle name="Normal 2" xfId="2"/>
    <cellStyle name="Percent" xfId="1"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2</xdr:row>
      <xdr:rowOff>74100</xdr:rowOff>
    </xdr:from>
    <xdr:to>
      <xdr:col>12</xdr:col>
      <xdr:colOff>466725</xdr:colOff>
      <xdr:row>29</xdr:row>
      <xdr:rowOff>7619</xdr:rowOff>
    </xdr:to>
    <xdr:pic>
      <xdr:nvPicPr>
        <xdr:cNvPr id="2"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8"/>
        <a:stretch/>
      </xdr:blipFill>
      <xdr:spPr>
        <a:xfrm>
          <a:off x="1228725" y="874200"/>
          <a:ext cx="7124700" cy="5526599"/>
        </a:xfrm>
        <a:prstGeom prst="rect">
          <a:avLst/>
        </a:prstGeom>
        <a:ln>
          <a:noFill/>
        </a:ln>
      </xdr:spPr>
    </xdr:pic>
    <xdr:clientData/>
  </xdr:twoCellAnchor>
  <xdr:twoCellAnchor editAs="oneCell">
    <xdr:from>
      <xdr:col>0</xdr:col>
      <xdr:colOff>28575</xdr:colOff>
      <xdr:row>29</xdr:row>
      <xdr:rowOff>180975</xdr:rowOff>
    </xdr:from>
    <xdr:to>
      <xdr:col>2</xdr:col>
      <xdr:colOff>304800</xdr:colOff>
      <xdr:row>31</xdr:row>
      <xdr:rowOff>92568</xdr:rowOff>
    </xdr:to>
    <xdr:pic>
      <xdr:nvPicPr>
        <xdr:cNvPr id="4" name="Picture 3" descr="HCA-New-Logo low-rez"/>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6638925"/>
          <a:ext cx="1590675" cy="330693"/>
        </a:xfrm>
        <a:prstGeom prst="rect">
          <a:avLst/>
        </a:prstGeom>
        <a:noFill/>
        <a:ln>
          <a:noFill/>
        </a:ln>
      </xdr:spPr>
    </xdr:pic>
    <xdr:clientData/>
  </xdr:twoCellAnchor>
  <xdr:twoCellAnchor editAs="oneCell">
    <xdr:from>
      <xdr:col>12</xdr:col>
      <xdr:colOff>38100</xdr:colOff>
      <xdr:row>28</xdr:row>
      <xdr:rowOff>123825</xdr:rowOff>
    </xdr:from>
    <xdr:to>
      <xdr:col>13</xdr:col>
      <xdr:colOff>557707</xdr:colOff>
      <xdr:row>32</xdr:row>
      <xdr:rowOff>1696</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24800" y="6372225"/>
          <a:ext cx="1176832" cy="643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Layout" zoomScaleNormal="100" workbookViewId="0">
      <selection activeCell="A4" sqref="A4"/>
    </sheetView>
  </sheetViews>
  <sheetFormatPr defaultColWidth="9.109375" defaultRowHeight="13.8" x14ac:dyDescent="0.25"/>
  <cols>
    <col min="1" max="16384" width="9.109375" style="1"/>
  </cols>
  <sheetData>
    <row r="1" spans="1:14" ht="39" customHeight="1" x14ac:dyDescent="0.25">
      <c r="A1" s="142" t="s">
        <v>358</v>
      </c>
      <c r="B1" s="142"/>
      <c r="C1" s="142"/>
      <c r="D1" s="142"/>
      <c r="E1" s="142"/>
      <c r="F1" s="142"/>
      <c r="G1" s="142"/>
      <c r="H1" s="142"/>
      <c r="I1" s="142"/>
      <c r="J1" s="142"/>
      <c r="K1" s="142"/>
      <c r="L1" s="142"/>
      <c r="M1" s="142"/>
      <c r="N1" s="142"/>
    </row>
    <row r="2" spans="1:14" ht="24" customHeight="1" x14ac:dyDescent="0.45">
      <c r="A2" s="109" t="s">
        <v>374</v>
      </c>
      <c r="B2" s="16"/>
      <c r="C2" s="16"/>
      <c r="D2" s="16"/>
      <c r="E2" s="16"/>
      <c r="F2" s="16"/>
      <c r="G2" s="110"/>
      <c r="H2" s="16"/>
      <c r="I2" s="16"/>
      <c r="J2" s="16"/>
      <c r="K2" s="16"/>
      <c r="L2" s="16"/>
      <c r="M2" s="16"/>
      <c r="N2" s="16"/>
    </row>
    <row r="3" spans="1:14" x14ac:dyDescent="0.25">
      <c r="A3" s="143"/>
      <c r="B3" s="143"/>
      <c r="C3" s="143"/>
      <c r="D3" s="143"/>
      <c r="E3" s="143"/>
      <c r="F3" s="143"/>
      <c r="G3" s="143"/>
      <c r="H3" s="143"/>
      <c r="I3" s="143"/>
      <c r="J3" s="143"/>
      <c r="K3" s="143"/>
      <c r="L3" s="143"/>
      <c r="M3" s="143"/>
      <c r="N3" s="143"/>
    </row>
    <row r="31" spans="1:14" ht="16.5" customHeight="1" x14ac:dyDescent="0.25">
      <c r="C31" s="141" t="s">
        <v>294</v>
      </c>
      <c r="D31" s="141"/>
      <c r="E31" s="141"/>
      <c r="F31" s="141"/>
      <c r="G31" s="141"/>
      <c r="H31" s="141"/>
      <c r="I31" s="141"/>
      <c r="J31" s="141"/>
      <c r="K31" s="141"/>
      <c r="L31" s="141"/>
    </row>
    <row r="32" spans="1:14" s="10" customFormat="1" ht="10.8" x14ac:dyDescent="0.2">
      <c r="A32" s="9"/>
      <c r="B32" s="9"/>
      <c r="C32" s="141"/>
      <c r="D32" s="141"/>
      <c r="E32" s="141"/>
      <c r="F32" s="141"/>
      <c r="G32" s="141"/>
      <c r="H32" s="141"/>
      <c r="I32" s="141"/>
      <c r="J32" s="141"/>
      <c r="K32" s="141"/>
      <c r="L32" s="141"/>
      <c r="M32" s="9"/>
      <c r="N32" s="9"/>
    </row>
  </sheetData>
  <mergeCells count="3">
    <mergeCell ref="C31:L32"/>
    <mergeCell ref="A1:N1"/>
    <mergeCell ref="A3:N3"/>
  </mergeCells>
  <pageMargins left="0.45" right="0.45"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election activeCell="D9" sqref="D9"/>
    </sheetView>
  </sheetViews>
  <sheetFormatPr defaultRowHeight="16.8" x14ac:dyDescent="0.5"/>
  <cols>
    <col min="1" max="1" width="3.109375" style="116" customWidth="1"/>
    <col min="2" max="2" width="31.88671875" style="116" customWidth="1"/>
    <col min="3" max="3" width="1.5546875" style="116" customWidth="1"/>
    <col min="4" max="4" width="106.5546875" style="116" customWidth="1"/>
    <col min="5" max="5" width="3.109375" style="116" customWidth="1"/>
    <col min="6" max="10" width="9.109375" style="116"/>
    <col min="11" max="13" width="9.109375" style="24"/>
  </cols>
  <sheetData>
    <row r="1" spans="1:7" ht="17.25" x14ac:dyDescent="0.4">
      <c r="A1" s="152" t="s">
        <v>320</v>
      </c>
      <c r="B1" s="153"/>
      <c r="C1" s="153"/>
      <c r="D1" s="153"/>
      <c r="E1" s="147"/>
      <c r="F1" s="115"/>
      <c r="G1" s="115"/>
    </row>
    <row r="2" spans="1:7" ht="17.25" x14ac:dyDescent="0.4">
      <c r="A2" s="154"/>
      <c r="B2" s="155"/>
      <c r="C2" s="155"/>
      <c r="D2" s="155"/>
      <c r="E2" s="147"/>
      <c r="F2" s="115"/>
      <c r="G2" s="115"/>
    </row>
    <row r="3" spans="1:7" ht="20.100000000000001" customHeight="1" x14ac:dyDescent="0.45">
      <c r="A3" s="144" t="s">
        <v>317</v>
      </c>
      <c r="B3" s="145"/>
      <c r="C3" s="145"/>
      <c r="D3" s="146"/>
      <c r="E3" s="147"/>
      <c r="F3" s="115"/>
      <c r="G3" s="115"/>
    </row>
    <row r="4" spans="1:7" ht="6" customHeight="1" x14ac:dyDescent="0.4">
      <c r="A4" s="115"/>
      <c r="B4" s="115"/>
      <c r="C4" s="115"/>
      <c r="D4" s="115"/>
      <c r="E4" s="115"/>
      <c r="F4" s="115"/>
      <c r="G4" s="115"/>
    </row>
    <row r="5" spans="1:7" ht="36" customHeight="1" x14ac:dyDescent="0.5">
      <c r="A5" s="117" t="s">
        <v>322</v>
      </c>
      <c r="B5" s="118" t="s">
        <v>323</v>
      </c>
      <c r="C5" s="119"/>
      <c r="D5" s="120" t="s">
        <v>324</v>
      </c>
      <c r="E5" s="115"/>
      <c r="F5" s="115"/>
      <c r="G5" s="115"/>
    </row>
    <row r="6" spans="1:7" ht="54" customHeight="1" x14ac:dyDescent="0.5">
      <c r="A6" s="117" t="s">
        <v>322</v>
      </c>
      <c r="B6" s="118" t="s">
        <v>325</v>
      </c>
      <c r="C6" s="119"/>
      <c r="D6" s="120" t="s">
        <v>326</v>
      </c>
      <c r="E6" s="115"/>
      <c r="F6" s="115"/>
      <c r="G6" s="115"/>
    </row>
    <row r="7" spans="1:7" ht="36" customHeight="1" x14ac:dyDescent="0.5">
      <c r="A7" s="117" t="s">
        <v>322</v>
      </c>
      <c r="B7" s="118" t="s">
        <v>327</v>
      </c>
      <c r="C7" s="119"/>
      <c r="D7" s="120" t="s">
        <v>328</v>
      </c>
      <c r="E7" s="115"/>
      <c r="F7" s="115"/>
      <c r="G7" s="115"/>
    </row>
    <row r="8" spans="1:7" ht="54" customHeight="1" x14ac:dyDescent="0.5">
      <c r="A8" s="117" t="s">
        <v>322</v>
      </c>
      <c r="B8" s="118" t="s">
        <v>329</v>
      </c>
      <c r="C8" s="119"/>
      <c r="D8" s="120" t="s">
        <v>330</v>
      </c>
      <c r="E8" s="115"/>
      <c r="F8" s="115"/>
      <c r="G8" s="115"/>
    </row>
    <row r="9" spans="1:7" ht="81.75" customHeight="1" x14ac:dyDescent="0.5">
      <c r="A9" s="117" t="s">
        <v>322</v>
      </c>
      <c r="B9" s="118" t="s">
        <v>331</v>
      </c>
      <c r="C9" s="119"/>
      <c r="D9" s="120" t="s">
        <v>332</v>
      </c>
      <c r="E9" s="115"/>
      <c r="F9" s="115"/>
      <c r="G9" s="115"/>
    </row>
    <row r="10" spans="1:7" ht="67.5" customHeight="1" x14ac:dyDescent="0.5">
      <c r="A10" s="117" t="s">
        <v>322</v>
      </c>
      <c r="B10" s="121" t="s">
        <v>333</v>
      </c>
      <c r="C10" s="122"/>
      <c r="D10" s="123" t="s">
        <v>334</v>
      </c>
      <c r="E10" s="115"/>
      <c r="F10" s="115"/>
      <c r="G10" s="115"/>
    </row>
    <row r="11" spans="1:7" x14ac:dyDescent="0.5">
      <c r="A11" s="115"/>
      <c r="B11" s="115"/>
      <c r="C11" s="115"/>
      <c r="D11" s="115"/>
      <c r="E11" s="115"/>
      <c r="F11" s="115"/>
      <c r="G11" s="115"/>
    </row>
    <row r="12" spans="1:7" ht="20.100000000000001" customHeight="1" x14ac:dyDescent="0.5">
      <c r="A12" s="144" t="s">
        <v>316</v>
      </c>
      <c r="B12" s="145"/>
      <c r="C12" s="145"/>
      <c r="D12" s="146"/>
      <c r="E12" s="147"/>
      <c r="F12" s="115"/>
      <c r="G12" s="115"/>
    </row>
    <row r="13" spans="1:7" ht="6" customHeight="1" x14ac:dyDescent="0.5">
      <c r="A13" s="115"/>
      <c r="B13" s="115"/>
      <c r="C13" s="115"/>
      <c r="D13" s="115"/>
      <c r="E13" s="115"/>
      <c r="F13" s="115"/>
      <c r="G13" s="115"/>
    </row>
    <row r="14" spans="1:7" ht="67.5" customHeight="1" x14ac:dyDescent="0.5">
      <c r="A14" s="115"/>
      <c r="B14" s="148" t="s">
        <v>335</v>
      </c>
      <c r="C14" s="149"/>
      <c r="D14" s="149"/>
      <c r="E14" s="115"/>
      <c r="F14" s="115"/>
      <c r="G14" s="115"/>
    </row>
    <row r="15" spans="1:7" ht="6" customHeight="1" x14ac:dyDescent="0.5">
      <c r="A15" s="115"/>
      <c r="B15" s="115"/>
      <c r="C15" s="115"/>
      <c r="D15" s="124"/>
      <c r="E15" s="115"/>
      <c r="F15" s="115"/>
      <c r="G15" s="115"/>
    </row>
    <row r="16" spans="1:7" ht="36" customHeight="1" x14ac:dyDescent="0.5">
      <c r="A16" s="115"/>
      <c r="B16" s="150" t="s">
        <v>336</v>
      </c>
      <c r="C16" s="151"/>
      <c r="D16" s="151"/>
      <c r="E16" s="115"/>
      <c r="F16" s="115"/>
      <c r="G16" s="115"/>
    </row>
    <row r="17" spans="1:7" x14ac:dyDescent="0.5">
      <c r="A17" s="115"/>
      <c r="B17" s="115"/>
      <c r="C17" s="115"/>
      <c r="D17" s="124"/>
      <c r="E17" s="115"/>
      <c r="F17" s="115"/>
      <c r="G17" s="115"/>
    </row>
    <row r="18" spans="1:7" ht="20.100000000000001" customHeight="1" x14ac:dyDescent="0.5">
      <c r="A18" s="144" t="s">
        <v>314</v>
      </c>
      <c r="B18" s="145"/>
      <c r="C18" s="145"/>
      <c r="D18" s="146"/>
      <c r="E18" s="147"/>
      <c r="F18" s="115"/>
      <c r="G18" s="115"/>
    </row>
    <row r="19" spans="1:7" ht="6" customHeight="1" x14ac:dyDescent="0.5">
      <c r="A19" s="115"/>
      <c r="B19" s="115"/>
      <c r="C19" s="115"/>
      <c r="D19" s="115"/>
      <c r="E19" s="115"/>
      <c r="F19" s="115"/>
      <c r="G19" s="115"/>
    </row>
    <row r="20" spans="1:7" ht="67.5" customHeight="1" x14ac:dyDescent="0.5">
      <c r="A20" s="115"/>
      <c r="B20" s="148" t="s">
        <v>337</v>
      </c>
      <c r="C20" s="149"/>
      <c r="D20" s="149"/>
      <c r="E20" s="115"/>
      <c r="F20" s="115"/>
      <c r="G20" s="115"/>
    </row>
    <row r="21" spans="1:7" ht="6" customHeight="1" x14ac:dyDescent="0.5">
      <c r="A21" s="115"/>
      <c r="B21" s="115"/>
      <c r="C21" s="115"/>
      <c r="D21" s="124"/>
      <c r="E21" s="115"/>
      <c r="F21" s="115"/>
      <c r="G21" s="115"/>
    </row>
    <row r="22" spans="1:7" ht="36" customHeight="1" x14ac:dyDescent="0.5">
      <c r="B22" s="150" t="s">
        <v>338</v>
      </c>
      <c r="C22" s="151"/>
      <c r="D22" s="151"/>
    </row>
    <row r="24" spans="1:7" ht="20.100000000000001" customHeight="1" x14ac:dyDescent="0.5">
      <c r="A24" s="144" t="s">
        <v>339</v>
      </c>
      <c r="B24" s="145"/>
      <c r="C24" s="145"/>
      <c r="D24" s="146"/>
      <c r="E24" s="147"/>
    </row>
    <row r="25" spans="1:7" ht="6" customHeight="1" x14ac:dyDescent="0.5">
      <c r="A25" s="115"/>
      <c r="B25" s="115"/>
      <c r="C25" s="115"/>
    </row>
    <row r="26" spans="1:7" ht="54" customHeight="1" x14ac:dyDescent="0.5">
      <c r="A26" s="117" t="s">
        <v>322</v>
      </c>
      <c r="B26" s="125" t="s">
        <v>340</v>
      </c>
      <c r="C26" s="126"/>
      <c r="D26" s="120" t="s">
        <v>341</v>
      </c>
    </row>
    <row r="27" spans="1:7" ht="36" customHeight="1" x14ac:dyDescent="0.5">
      <c r="A27" s="117" t="s">
        <v>322</v>
      </c>
      <c r="B27" s="125" t="s">
        <v>342</v>
      </c>
      <c r="C27" s="126"/>
      <c r="D27" s="120" t="s">
        <v>343</v>
      </c>
    </row>
    <row r="28" spans="1:7" ht="36" customHeight="1" x14ac:dyDescent="0.5">
      <c r="A28" s="117" t="s">
        <v>322</v>
      </c>
      <c r="B28" s="125" t="s">
        <v>349</v>
      </c>
      <c r="C28" s="126"/>
      <c r="D28" s="120" t="s">
        <v>344</v>
      </c>
    </row>
    <row r="29" spans="1:7" ht="54" customHeight="1" x14ac:dyDescent="0.5">
      <c r="A29" s="117" t="s">
        <v>322</v>
      </c>
      <c r="B29" s="125" t="s">
        <v>345</v>
      </c>
      <c r="C29" s="126"/>
      <c r="D29" s="120" t="s">
        <v>346</v>
      </c>
    </row>
    <row r="30" spans="1:7" ht="54" customHeight="1" x14ac:dyDescent="0.5">
      <c r="A30" s="117" t="s">
        <v>322</v>
      </c>
      <c r="B30" s="125" t="s">
        <v>347</v>
      </c>
      <c r="C30" s="126"/>
      <c r="D30" s="120" t="s">
        <v>348</v>
      </c>
    </row>
    <row r="31" spans="1:7" ht="54" customHeight="1" x14ac:dyDescent="0.5">
      <c r="A31" s="117" t="s">
        <v>322</v>
      </c>
      <c r="B31" s="125" t="s">
        <v>350</v>
      </c>
      <c r="C31" s="126"/>
      <c r="D31" s="120" t="s">
        <v>356</v>
      </c>
    </row>
    <row r="32" spans="1:7" ht="54" customHeight="1" x14ac:dyDescent="0.5">
      <c r="A32" s="117" t="s">
        <v>322</v>
      </c>
      <c r="B32" s="125" t="s">
        <v>351</v>
      </c>
      <c r="C32" s="126"/>
      <c r="D32" s="120" t="s">
        <v>353</v>
      </c>
    </row>
    <row r="33" spans="1:4" ht="54" customHeight="1" x14ac:dyDescent="0.5">
      <c r="A33" s="117" t="s">
        <v>322</v>
      </c>
      <c r="B33" s="125" t="s">
        <v>352</v>
      </c>
      <c r="C33" s="126"/>
      <c r="D33" s="120" t="s">
        <v>354</v>
      </c>
    </row>
    <row r="34" spans="1:4" ht="54" customHeight="1" x14ac:dyDescent="0.5">
      <c r="A34" s="117" t="s">
        <v>322</v>
      </c>
      <c r="B34" s="125" t="s">
        <v>357</v>
      </c>
      <c r="C34" s="126"/>
      <c r="D34" s="120" t="s">
        <v>355</v>
      </c>
    </row>
  </sheetData>
  <mergeCells count="10">
    <mergeCell ref="A18:E18"/>
    <mergeCell ref="B20:D20"/>
    <mergeCell ref="B22:D22"/>
    <mergeCell ref="A24:E24"/>
    <mergeCell ref="A1:E1"/>
    <mergeCell ref="A2:E2"/>
    <mergeCell ref="A3:E3"/>
    <mergeCell ref="A12:E12"/>
    <mergeCell ref="B14:D14"/>
    <mergeCell ref="B16:D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H20" sqref="H20"/>
    </sheetView>
  </sheetViews>
  <sheetFormatPr defaultColWidth="9.109375" defaultRowHeight="13.8" x14ac:dyDescent="0.3"/>
  <cols>
    <col min="1" max="1" width="34.44140625" style="48" customWidth="1"/>
    <col min="2" max="2" width="10.109375" style="48" customWidth="1"/>
    <col min="3" max="10" width="10.109375" style="24" customWidth="1"/>
    <col min="11" max="11" width="10.109375" style="48" customWidth="1"/>
    <col min="12" max="15" width="10.109375" style="24" customWidth="1"/>
    <col min="16" max="16384" width="9.109375" style="11"/>
  </cols>
  <sheetData>
    <row r="1" spans="1:15" ht="15" customHeight="1" x14ac:dyDescent="0.3">
      <c r="A1" s="158" t="s">
        <v>359</v>
      </c>
      <c r="B1" s="159"/>
      <c r="C1" s="159"/>
      <c r="D1" s="159"/>
      <c r="E1" s="159"/>
      <c r="F1" s="159"/>
      <c r="G1" s="159"/>
      <c r="H1" s="159"/>
      <c r="I1" s="159"/>
      <c r="J1" s="159"/>
      <c r="K1" s="159"/>
      <c r="L1" s="159"/>
      <c r="M1" s="159"/>
      <c r="N1" s="159"/>
      <c r="O1" s="159"/>
    </row>
    <row r="2" spans="1:15" ht="16.5" customHeight="1" x14ac:dyDescent="0.3">
      <c r="A2" s="86" t="s">
        <v>374</v>
      </c>
    </row>
    <row r="3" spans="1:15" ht="16.5" customHeight="1" x14ac:dyDescent="0.3">
      <c r="A3" s="104" t="s">
        <v>372</v>
      </c>
      <c r="C3" s="11"/>
      <c r="D3" s="11"/>
      <c r="L3" s="104" t="s">
        <v>373</v>
      </c>
      <c r="M3" s="103"/>
    </row>
    <row r="4" spans="1:15" s="14" customFormat="1" ht="6" customHeight="1" x14ac:dyDescent="0.3">
      <c r="A4" s="49"/>
      <c r="B4" s="50"/>
      <c r="C4" s="51"/>
      <c r="D4" s="51"/>
      <c r="E4" s="51"/>
      <c r="F4" s="51"/>
      <c r="G4" s="51"/>
      <c r="H4" s="51"/>
      <c r="I4" s="51"/>
      <c r="J4" s="51"/>
      <c r="K4" s="50"/>
      <c r="L4" s="52"/>
      <c r="M4" s="52"/>
      <c r="N4" s="52"/>
      <c r="O4" s="52"/>
    </row>
    <row r="5" spans="1:15" s="14" customFormat="1" ht="16.5" customHeight="1" x14ac:dyDescent="0.2">
      <c r="A5" s="53" t="s">
        <v>317</v>
      </c>
      <c r="B5" s="87"/>
      <c r="C5" s="88"/>
      <c r="D5" s="50"/>
      <c r="E5" s="50"/>
      <c r="F5" s="50"/>
      <c r="G5" s="50"/>
      <c r="H5" s="50"/>
      <c r="I5" s="50"/>
      <c r="J5" s="51"/>
      <c r="K5" s="50"/>
      <c r="L5" s="52"/>
      <c r="M5" s="52"/>
      <c r="N5" s="52"/>
      <c r="O5" s="52"/>
    </row>
    <row r="6" spans="1:15" s="15" customFormat="1" ht="26.4" customHeight="1" x14ac:dyDescent="0.3">
      <c r="A6" s="89"/>
      <c r="B6" s="160" t="s">
        <v>286</v>
      </c>
      <c r="C6" s="160"/>
      <c r="D6" s="160" t="s">
        <v>288</v>
      </c>
      <c r="E6" s="160"/>
      <c r="F6" s="160" t="s">
        <v>287</v>
      </c>
      <c r="G6" s="160"/>
      <c r="H6" s="160" t="s">
        <v>289</v>
      </c>
      <c r="I6" s="160"/>
      <c r="J6" s="160" t="s">
        <v>290</v>
      </c>
      <c r="K6" s="160"/>
      <c r="L6" s="160" t="s">
        <v>298</v>
      </c>
      <c r="M6" s="160"/>
      <c r="N6" s="160" t="s">
        <v>299</v>
      </c>
      <c r="O6" s="160"/>
    </row>
    <row r="7" spans="1:15" ht="12" customHeight="1" x14ac:dyDescent="0.2">
      <c r="B7" s="90" t="s">
        <v>0</v>
      </c>
      <c r="C7" s="60" t="s">
        <v>1</v>
      </c>
      <c r="D7" s="60" t="s">
        <v>0</v>
      </c>
      <c r="E7" s="60" t="s">
        <v>1</v>
      </c>
      <c r="F7" s="60" t="s">
        <v>0</v>
      </c>
      <c r="G7" s="60" t="s">
        <v>1</v>
      </c>
      <c r="H7" s="60" t="s">
        <v>0</v>
      </c>
      <c r="I7" s="60" t="s">
        <v>1</v>
      </c>
      <c r="J7" s="60" t="s">
        <v>0</v>
      </c>
      <c r="K7" s="60" t="s">
        <v>1</v>
      </c>
      <c r="L7" s="60" t="s">
        <v>0</v>
      </c>
      <c r="M7" s="60" t="s">
        <v>1</v>
      </c>
      <c r="N7" s="60" t="s">
        <v>0</v>
      </c>
      <c r="O7" s="60" t="s">
        <v>1</v>
      </c>
    </row>
    <row r="8" spans="1:15" ht="12" customHeight="1" x14ac:dyDescent="0.3">
      <c r="A8" s="91" t="s">
        <v>2</v>
      </c>
      <c r="B8" s="129"/>
      <c r="C8" s="130"/>
      <c r="D8" s="130"/>
      <c r="E8" s="130"/>
      <c r="F8" s="130"/>
      <c r="G8" s="130"/>
      <c r="H8" s="130"/>
      <c r="I8" s="130"/>
      <c r="J8" s="130"/>
      <c r="K8" s="131"/>
      <c r="L8" s="132"/>
      <c r="M8" s="132"/>
      <c r="N8" s="130"/>
      <c r="O8" s="131"/>
    </row>
    <row r="9" spans="1:15" ht="12" customHeight="1" x14ac:dyDescent="0.3">
      <c r="A9" s="92" t="s">
        <v>3</v>
      </c>
      <c r="B9" s="133">
        <v>8789</v>
      </c>
      <c r="C9" s="134">
        <v>0.50319999999999998</v>
      </c>
      <c r="D9" s="133">
        <v>3767</v>
      </c>
      <c r="E9" s="134">
        <v>0.1875</v>
      </c>
      <c r="F9" s="133">
        <v>33656</v>
      </c>
      <c r="G9" s="134">
        <v>0.48309999999999997</v>
      </c>
      <c r="H9" s="133">
        <v>63089</v>
      </c>
      <c r="I9" s="134">
        <v>0.50590000000000002</v>
      </c>
      <c r="J9" s="133">
        <v>2526</v>
      </c>
      <c r="K9" s="135">
        <v>0.34150000000000003</v>
      </c>
      <c r="L9" s="133">
        <v>111827</v>
      </c>
      <c r="M9" s="135">
        <v>0.46729999999999999</v>
      </c>
      <c r="N9" s="133">
        <v>810210</v>
      </c>
      <c r="O9" s="135">
        <v>0.46870000000000001</v>
      </c>
    </row>
    <row r="10" spans="1:15" ht="12" customHeight="1" x14ac:dyDescent="0.3">
      <c r="A10" s="92" t="s">
        <v>4</v>
      </c>
      <c r="B10" s="133">
        <v>8674</v>
      </c>
      <c r="C10" s="134">
        <v>0.49669999999999997</v>
      </c>
      <c r="D10" s="133">
        <v>16316</v>
      </c>
      <c r="E10" s="134">
        <v>0.81230000000000002</v>
      </c>
      <c r="F10" s="133">
        <v>36007</v>
      </c>
      <c r="G10" s="134">
        <v>0.51680000000000004</v>
      </c>
      <c r="H10" s="133">
        <v>61579</v>
      </c>
      <c r="I10" s="134">
        <v>0.49380000000000002</v>
      </c>
      <c r="J10" s="133">
        <v>4870</v>
      </c>
      <c r="K10" s="135">
        <v>0.65849999999999997</v>
      </c>
      <c r="L10" s="133">
        <v>127446</v>
      </c>
      <c r="M10" s="135">
        <v>0.53249999999999997</v>
      </c>
      <c r="N10" s="133">
        <v>918251</v>
      </c>
      <c r="O10" s="135">
        <v>0.53120000000000001</v>
      </c>
    </row>
    <row r="11" spans="1:15" ht="12" customHeight="1" x14ac:dyDescent="0.3">
      <c r="A11" s="92" t="s">
        <v>22</v>
      </c>
      <c r="B11" s="133" t="s">
        <v>369</v>
      </c>
      <c r="C11" s="134" t="s">
        <v>370</v>
      </c>
      <c r="D11" s="133" t="s">
        <v>369</v>
      </c>
      <c r="E11" s="134" t="s">
        <v>370</v>
      </c>
      <c r="F11" s="133" t="s">
        <v>369</v>
      </c>
      <c r="G11" s="134" t="s">
        <v>370</v>
      </c>
      <c r="H11" s="133">
        <v>33</v>
      </c>
      <c r="I11" s="134" t="s">
        <v>371</v>
      </c>
      <c r="J11" s="133">
        <v>0</v>
      </c>
      <c r="K11" s="135">
        <v>0</v>
      </c>
      <c r="L11" s="133">
        <v>47</v>
      </c>
      <c r="M11" s="135" t="s">
        <v>371</v>
      </c>
      <c r="N11" s="133">
        <v>318</v>
      </c>
      <c r="O11" s="135" t="s">
        <v>371</v>
      </c>
    </row>
    <row r="12" spans="1:15" ht="12" customHeight="1" x14ac:dyDescent="0.3">
      <c r="A12" s="93"/>
      <c r="B12" s="133"/>
      <c r="C12" s="134"/>
      <c r="D12" s="133"/>
      <c r="E12" s="134"/>
      <c r="F12" s="133"/>
      <c r="G12" s="134"/>
      <c r="H12" s="133"/>
      <c r="I12" s="134"/>
      <c r="J12" s="133"/>
      <c r="K12" s="135"/>
      <c r="L12" s="133"/>
      <c r="M12" s="135"/>
      <c r="N12" s="133"/>
      <c r="O12" s="135"/>
    </row>
    <row r="13" spans="1:15" ht="12" customHeight="1" x14ac:dyDescent="0.3">
      <c r="A13" s="91" t="s">
        <v>285</v>
      </c>
      <c r="B13" s="133"/>
      <c r="C13" s="134"/>
      <c r="D13" s="133"/>
      <c r="E13" s="134"/>
      <c r="F13" s="133"/>
      <c r="G13" s="134"/>
      <c r="H13" s="133"/>
      <c r="I13" s="134"/>
      <c r="J13" s="133"/>
      <c r="K13" s="135"/>
      <c r="L13" s="133"/>
      <c r="M13" s="135"/>
      <c r="N13" s="133"/>
      <c r="O13" s="135"/>
    </row>
    <row r="14" spans="1:15" ht="12" customHeight="1" x14ac:dyDescent="0.3">
      <c r="A14" s="92" t="s">
        <v>5</v>
      </c>
      <c r="B14" s="133">
        <v>566</v>
      </c>
      <c r="C14" s="134">
        <v>3.2399999999999998E-2</v>
      </c>
      <c r="D14" s="133">
        <v>586</v>
      </c>
      <c r="E14" s="134">
        <v>2.92E-2</v>
      </c>
      <c r="F14" s="133">
        <v>2258</v>
      </c>
      <c r="G14" s="134">
        <v>3.2399999999999998E-2</v>
      </c>
      <c r="H14" s="133">
        <v>3649</v>
      </c>
      <c r="I14" s="134">
        <v>2.93E-2</v>
      </c>
      <c r="J14" s="133">
        <v>300</v>
      </c>
      <c r="K14" s="135">
        <v>4.0599999999999997E-2</v>
      </c>
      <c r="L14" s="133">
        <v>7359</v>
      </c>
      <c r="M14" s="135">
        <v>3.0700000000000002E-2</v>
      </c>
      <c r="N14" s="133">
        <v>171925</v>
      </c>
      <c r="O14" s="135">
        <v>9.9400000000000002E-2</v>
      </c>
    </row>
    <row r="15" spans="1:15" ht="12" customHeight="1" x14ac:dyDescent="0.3">
      <c r="A15" s="92" t="s">
        <v>6</v>
      </c>
      <c r="B15" s="133">
        <v>767</v>
      </c>
      <c r="C15" s="134">
        <v>4.3900000000000002E-2</v>
      </c>
      <c r="D15" s="133">
        <v>588</v>
      </c>
      <c r="E15" s="134">
        <v>2.93E-2</v>
      </c>
      <c r="F15" s="133">
        <v>2026</v>
      </c>
      <c r="G15" s="134">
        <v>2.9100000000000001E-2</v>
      </c>
      <c r="H15" s="133">
        <v>3360</v>
      </c>
      <c r="I15" s="134">
        <v>2.69E-2</v>
      </c>
      <c r="J15" s="133">
        <v>100</v>
      </c>
      <c r="K15" s="135">
        <v>1.35E-2</v>
      </c>
      <c r="L15" s="133">
        <v>6841</v>
      </c>
      <c r="M15" s="135">
        <v>2.86E-2</v>
      </c>
      <c r="N15" s="133">
        <v>168307</v>
      </c>
      <c r="O15" s="135">
        <v>9.74E-2</v>
      </c>
    </row>
    <row r="16" spans="1:15" ht="12" customHeight="1" x14ac:dyDescent="0.3">
      <c r="A16" s="92" t="s">
        <v>7</v>
      </c>
      <c r="B16" s="133">
        <v>5268</v>
      </c>
      <c r="C16" s="134">
        <v>0.30159999999999998</v>
      </c>
      <c r="D16" s="133">
        <v>9083</v>
      </c>
      <c r="E16" s="134">
        <v>0.45219999999999999</v>
      </c>
      <c r="F16" s="133">
        <v>29169</v>
      </c>
      <c r="G16" s="134">
        <v>0.41870000000000002</v>
      </c>
      <c r="H16" s="133">
        <v>75224</v>
      </c>
      <c r="I16" s="134">
        <v>0.60319999999999996</v>
      </c>
      <c r="J16" s="133">
        <v>2659</v>
      </c>
      <c r="K16" s="135">
        <v>0.35949999999999999</v>
      </c>
      <c r="L16" s="133">
        <v>121403</v>
      </c>
      <c r="M16" s="135">
        <v>0.50729999999999997</v>
      </c>
      <c r="N16" s="133">
        <v>371120</v>
      </c>
      <c r="O16" s="135">
        <v>0.2147</v>
      </c>
    </row>
    <row r="17" spans="1:15" ht="12" customHeight="1" x14ac:dyDescent="0.3">
      <c r="A17" s="92" t="s">
        <v>19</v>
      </c>
      <c r="B17" s="133">
        <v>1565</v>
      </c>
      <c r="C17" s="134">
        <v>8.9599999999999999E-2</v>
      </c>
      <c r="D17" s="133">
        <v>1609</v>
      </c>
      <c r="E17" s="134">
        <v>8.0100000000000005E-2</v>
      </c>
      <c r="F17" s="133">
        <v>4206</v>
      </c>
      <c r="G17" s="134">
        <v>6.0400000000000002E-2</v>
      </c>
      <c r="H17" s="133">
        <v>5770</v>
      </c>
      <c r="I17" s="134">
        <v>4.6300000000000001E-2</v>
      </c>
      <c r="J17" s="133">
        <v>233</v>
      </c>
      <c r="K17" s="135">
        <v>3.15E-2</v>
      </c>
      <c r="L17" s="133">
        <v>13383</v>
      </c>
      <c r="M17" s="135">
        <v>5.5899999999999998E-2</v>
      </c>
      <c r="N17" s="133">
        <v>102852</v>
      </c>
      <c r="O17" s="135">
        <v>5.9499999999999997E-2</v>
      </c>
    </row>
    <row r="18" spans="1:15" ht="12" customHeight="1" x14ac:dyDescent="0.3">
      <c r="A18" s="92" t="s">
        <v>8</v>
      </c>
      <c r="B18" s="133">
        <v>5585</v>
      </c>
      <c r="C18" s="134">
        <v>0.31979999999999997</v>
      </c>
      <c r="D18" s="133">
        <v>8949</v>
      </c>
      <c r="E18" s="134">
        <v>0.44550000000000001</v>
      </c>
      <c r="F18" s="133">
        <v>27969</v>
      </c>
      <c r="G18" s="134">
        <v>0.40139999999999998</v>
      </c>
      <c r="H18" s="133">
        <v>63625</v>
      </c>
      <c r="I18" s="134">
        <v>0.51019999999999999</v>
      </c>
      <c r="J18" s="133">
        <v>2656</v>
      </c>
      <c r="K18" s="135">
        <v>0.35909999999999997</v>
      </c>
      <c r="L18" s="133">
        <v>108784</v>
      </c>
      <c r="M18" s="135">
        <v>0.4546</v>
      </c>
      <c r="N18" s="133">
        <v>388772</v>
      </c>
      <c r="O18" s="135">
        <v>0.22489999999999999</v>
      </c>
    </row>
    <row r="19" spans="1:15" ht="12" customHeight="1" x14ac:dyDescent="0.3">
      <c r="A19" s="92" t="s">
        <v>9</v>
      </c>
      <c r="B19" s="133">
        <v>15798</v>
      </c>
      <c r="C19" s="134">
        <v>0.90459999999999996</v>
      </c>
      <c r="D19" s="133">
        <v>16508</v>
      </c>
      <c r="E19" s="134">
        <v>0.82189999999999996</v>
      </c>
      <c r="F19" s="133">
        <v>55856</v>
      </c>
      <c r="G19" s="134">
        <v>0.80169999999999997</v>
      </c>
      <c r="H19" s="133">
        <v>82442</v>
      </c>
      <c r="I19" s="134">
        <v>0.66110000000000002</v>
      </c>
      <c r="J19" s="133">
        <v>5719</v>
      </c>
      <c r="K19" s="135">
        <v>0.77329999999999999</v>
      </c>
      <c r="L19" s="133">
        <v>176323</v>
      </c>
      <c r="M19" s="135">
        <v>0.73680000000000001</v>
      </c>
      <c r="N19" s="133">
        <v>1242572</v>
      </c>
      <c r="O19" s="135">
        <v>0.71879999999999999</v>
      </c>
    </row>
    <row r="20" spans="1:15" ht="12" customHeight="1" x14ac:dyDescent="0.3">
      <c r="A20" s="92" t="s">
        <v>292</v>
      </c>
      <c r="B20" s="133">
        <v>131</v>
      </c>
      <c r="C20" s="134" t="s">
        <v>371</v>
      </c>
      <c r="D20" s="133">
        <v>194</v>
      </c>
      <c r="E20" s="134" t="s">
        <v>371</v>
      </c>
      <c r="F20" s="133">
        <v>987</v>
      </c>
      <c r="G20" s="134">
        <v>1.4200000000000001E-2</v>
      </c>
      <c r="H20" s="133">
        <v>6324</v>
      </c>
      <c r="I20" s="134">
        <v>5.0700000000000002E-2</v>
      </c>
      <c r="J20" s="133">
        <v>149</v>
      </c>
      <c r="K20" s="135">
        <v>2.01E-2</v>
      </c>
      <c r="L20" s="133">
        <v>7785</v>
      </c>
      <c r="M20" s="135">
        <v>3.2500000000000001E-2</v>
      </c>
      <c r="N20" s="133">
        <v>74710</v>
      </c>
      <c r="O20" s="135">
        <v>4.3200000000000002E-2</v>
      </c>
    </row>
    <row r="21" spans="1:15" ht="12" customHeight="1" x14ac:dyDescent="0.3">
      <c r="A21" s="91" t="s">
        <v>283</v>
      </c>
      <c r="B21" s="133"/>
      <c r="C21" s="134"/>
      <c r="D21" s="133"/>
      <c r="E21" s="134"/>
      <c r="F21" s="133"/>
      <c r="G21" s="134"/>
      <c r="H21" s="133"/>
      <c r="I21" s="134"/>
      <c r="J21" s="133"/>
      <c r="K21" s="135"/>
      <c r="L21" s="133"/>
      <c r="M21" s="135"/>
      <c r="N21" s="133"/>
      <c r="O21" s="135"/>
    </row>
    <row r="22" spans="1:15" ht="12" customHeight="1" x14ac:dyDescent="0.3">
      <c r="A22" s="92" t="s">
        <v>284</v>
      </c>
      <c r="B22" s="133">
        <v>7423</v>
      </c>
      <c r="C22" s="134">
        <v>0.42499999999999999</v>
      </c>
      <c r="D22" s="133">
        <v>11218</v>
      </c>
      <c r="E22" s="134">
        <v>0.5585</v>
      </c>
      <c r="F22" s="133">
        <v>35827</v>
      </c>
      <c r="G22" s="134">
        <v>0.51419999999999999</v>
      </c>
      <c r="H22" s="133">
        <v>83435</v>
      </c>
      <c r="I22" s="134">
        <v>0.66910000000000003</v>
      </c>
      <c r="J22" s="133">
        <v>3203</v>
      </c>
      <c r="K22" s="135">
        <v>0.43309999999999998</v>
      </c>
      <c r="L22" s="133">
        <v>141106</v>
      </c>
      <c r="M22" s="135">
        <v>0.58960000000000001</v>
      </c>
      <c r="N22" s="133">
        <v>749550</v>
      </c>
      <c r="O22" s="135">
        <v>0.43359999999999999</v>
      </c>
    </row>
    <row r="23" spans="1:15" ht="12" customHeight="1" x14ac:dyDescent="0.3">
      <c r="A23" s="92" t="s">
        <v>293</v>
      </c>
      <c r="B23" s="133">
        <v>9838</v>
      </c>
      <c r="C23" s="134">
        <v>0.56330000000000002</v>
      </c>
      <c r="D23" s="133">
        <v>8509</v>
      </c>
      <c r="E23" s="134">
        <v>0.42359999999999998</v>
      </c>
      <c r="F23" s="133">
        <v>32307</v>
      </c>
      <c r="G23" s="134">
        <v>0.4637</v>
      </c>
      <c r="H23" s="133">
        <v>32212</v>
      </c>
      <c r="I23" s="134">
        <v>0.25829999999999997</v>
      </c>
      <c r="J23" s="133">
        <v>3919</v>
      </c>
      <c r="K23" s="135">
        <v>0.52990000000000004</v>
      </c>
      <c r="L23" s="133">
        <v>86785</v>
      </c>
      <c r="M23" s="135">
        <v>0.36259999999999998</v>
      </c>
      <c r="N23" s="133">
        <v>876730</v>
      </c>
      <c r="O23" s="135">
        <v>0.5071</v>
      </c>
    </row>
    <row r="24" spans="1:15" ht="12" customHeight="1" x14ac:dyDescent="0.3">
      <c r="A24" s="92" t="s">
        <v>292</v>
      </c>
      <c r="B24" s="133">
        <v>204</v>
      </c>
      <c r="C24" s="134">
        <v>1.17E-2</v>
      </c>
      <c r="D24" s="133">
        <v>359</v>
      </c>
      <c r="E24" s="134">
        <v>1.7899999999999999E-2</v>
      </c>
      <c r="F24" s="133">
        <v>1538</v>
      </c>
      <c r="G24" s="134">
        <v>2.2100000000000002E-2</v>
      </c>
      <c r="H24" s="133">
        <v>9054</v>
      </c>
      <c r="I24" s="134">
        <v>7.2599999999999998E-2</v>
      </c>
      <c r="J24" s="133">
        <v>274</v>
      </c>
      <c r="K24" s="135">
        <v>3.6999999999999998E-2</v>
      </c>
      <c r="L24" s="133">
        <v>11429</v>
      </c>
      <c r="M24" s="135">
        <v>4.7800000000000002E-2</v>
      </c>
      <c r="N24" s="133">
        <v>102499</v>
      </c>
      <c r="O24" s="135">
        <v>5.9299999999999999E-2</v>
      </c>
    </row>
    <row r="25" spans="1:15" ht="12" customHeight="1" x14ac:dyDescent="0.3">
      <c r="A25" s="91" t="s">
        <v>10</v>
      </c>
      <c r="B25" s="133"/>
      <c r="C25" s="134"/>
      <c r="D25" s="133"/>
      <c r="E25" s="134"/>
      <c r="F25" s="133"/>
      <c r="G25" s="134"/>
      <c r="H25" s="133"/>
      <c r="I25" s="134"/>
      <c r="J25" s="133"/>
      <c r="K25" s="135"/>
      <c r="L25" s="133"/>
      <c r="M25" s="135"/>
      <c r="N25" s="133"/>
      <c r="O25" s="135"/>
    </row>
    <row r="26" spans="1:15" ht="12" customHeight="1" x14ac:dyDescent="0.3">
      <c r="A26" s="92" t="s">
        <v>18</v>
      </c>
      <c r="B26" s="133">
        <v>611</v>
      </c>
      <c r="C26" s="134">
        <v>3.5000000000000003E-2</v>
      </c>
      <c r="D26" s="133">
        <v>0</v>
      </c>
      <c r="E26" s="134">
        <v>0</v>
      </c>
      <c r="F26" s="133" t="s">
        <v>369</v>
      </c>
      <c r="G26" s="134" t="s">
        <v>370</v>
      </c>
      <c r="H26" s="133">
        <v>40433</v>
      </c>
      <c r="I26" s="134">
        <v>0.32419999999999999</v>
      </c>
      <c r="J26" s="133">
        <v>0</v>
      </c>
      <c r="K26" s="135">
        <v>0</v>
      </c>
      <c r="L26" s="133">
        <v>41045</v>
      </c>
      <c r="M26" s="135">
        <v>0.17150000000000001</v>
      </c>
      <c r="N26" s="133">
        <v>251792</v>
      </c>
      <c r="O26" s="135">
        <v>0.14560000000000001</v>
      </c>
    </row>
    <row r="27" spans="1:15" ht="12" customHeight="1" x14ac:dyDescent="0.3">
      <c r="A27" s="92" t="s">
        <v>17</v>
      </c>
      <c r="B27" s="133">
        <v>1287</v>
      </c>
      <c r="C27" s="134">
        <v>7.3700000000000002E-2</v>
      </c>
      <c r="D27" s="133" t="s">
        <v>369</v>
      </c>
      <c r="E27" s="134" t="s">
        <v>370</v>
      </c>
      <c r="F27" s="133">
        <v>11</v>
      </c>
      <c r="G27" s="134" t="s">
        <v>371</v>
      </c>
      <c r="H27" s="133">
        <v>42300</v>
      </c>
      <c r="I27" s="134">
        <v>0.3392</v>
      </c>
      <c r="J27" s="133">
        <v>0</v>
      </c>
      <c r="K27" s="135">
        <v>0</v>
      </c>
      <c r="L27" s="133">
        <v>43599</v>
      </c>
      <c r="M27" s="135">
        <v>0.1822</v>
      </c>
      <c r="N27" s="133">
        <v>260856</v>
      </c>
      <c r="O27" s="135">
        <v>0.15090000000000001</v>
      </c>
    </row>
    <row r="28" spans="1:15" ht="12" customHeight="1" x14ac:dyDescent="0.3">
      <c r="A28" s="92" t="s">
        <v>11</v>
      </c>
      <c r="B28" s="133">
        <v>1341</v>
      </c>
      <c r="C28" s="134">
        <v>7.6799999999999993E-2</v>
      </c>
      <c r="D28" s="133">
        <v>0</v>
      </c>
      <c r="E28" s="134">
        <v>0</v>
      </c>
      <c r="F28" s="133">
        <v>23</v>
      </c>
      <c r="G28" s="134" t="s">
        <v>371</v>
      </c>
      <c r="H28" s="133">
        <v>34135</v>
      </c>
      <c r="I28" s="134">
        <v>0.2737</v>
      </c>
      <c r="J28" s="133">
        <v>0</v>
      </c>
      <c r="K28" s="135">
        <v>0</v>
      </c>
      <c r="L28" s="133">
        <v>35499</v>
      </c>
      <c r="M28" s="135">
        <v>0.14829999999999999</v>
      </c>
      <c r="N28" s="133">
        <v>214626</v>
      </c>
      <c r="O28" s="135">
        <v>0.1241</v>
      </c>
    </row>
    <row r="29" spans="1:15" ht="12" customHeight="1" x14ac:dyDescent="0.3">
      <c r="A29" s="92" t="s">
        <v>12</v>
      </c>
      <c r="B29" s="133">
        <v>1559</v>
      </c>
      <c r="C29" s="134">
        <v>8.9300000000000004E-2</v>
      </c>
      <c r="D29" s="133">
        <v>4315</v>
      </c>
      <c r="E29" s="134">
        <v>0.21479999999999999</v>
      </c>
      <c r="F29" s="133">
        <v>16815</v>
      </c>
      <c r="G29" s="134">
        <v>0.24129999999999999</v>
      </c>
      <c r="H29" s="133">
        <v>5246</v>
      </c>
      <c r="I29" s="134">
        <v>4.2099999999999999E-2</v>
      </c>
      <c r="J29" s="133">
        <v>0</v>
      </c>
      <c r="K29" s="135">
        <v>0</v>
      </c>
      <c r="L29" s="133">
        <v>27935</v>
      </c>
      <c r="M29" s="135">
        <v>0.1167</v>
      </c>
      <c r="N29" s="133">
        <v>180932</v>
      </c>
      <c r="O29" s="135">
        <v>0.1047</v>
      </c>
    </row>
    <row r="30" spans="1:15" ht="12" customHeight="1" x14ac:dyDescent="0.3">
      <c r="A30" s="92" t="s">
        <v>13</v>
      </c>
      <c r="B30" s="133">
        <v>2466</v>
      </c>
      <c r="C30" s="134">
        <v>0.14119999999999999</v>
      </c>
      <c r="D30" s="133">
        <v>8564</v>
      </c>
      <c r="E30" s="134">
        <v>0.4264</v>
      </c>
      <c r="F30" s="133">
        <v>19512</v>
      </c>
      <c r="G30" s="134">
        <v>0.28010000000000002</v>
      </c>
      <c r="H30" s="133">
        <v>25</v>
      </c>
      <c r="I30" s="134" t="s">
        <v>371</v>
      </c>
      <c r="J30" s="133">
        <v>0</v>
      </c>
      <c r="K30" s="135">
        <v>0</v>
      </c>
      <c r="L30" s="133">
        <v>30567</v>
      </c>
      <c r="M30" s="135">
        <v>0.12770000000000001</v>
      </c>
      <c r="N30" s="133">
        <v>260587</v>
      </c>
      <c r="O30" s="135">
        <v>0.1507</v>
      </c>
    </row>
    <row r="31" spans="1:15" ht="12" customHeight="1" x14ac:dyDescent="0.3">
      <c r="A31" s="92" t="s">
        <v>14</v>
      </c>
      <c r="B31" s="133">
        <v>2244</v>
      </c>
      <c r="C31" s="134">
        <v>0.1285</v>
      </c>
      <c r="D31" s="133">
        <v>4699</v>
      </c>
      <c r="E31" s="134">
        <v>0.2339</v>
      </c>
      <c r="F31" s="133">
        <v>12143</v>
      </c>
      <c r="G31" s="134">
        <v>0.17430000000000001</v>
      </c>
      <c r="H31" s="133">
        <v>0</v>
      </c>
      <c r="I31" s="134">
        <v>0</v>
      </c>
      <c r="J31" s="133">
        <v>0</v>
      </c>
      <c r="K31" s="135">
        <v>0</v>
      </c>
      <c r="L31" s="133">
        <v>19086</v>
      </c>
      <c r="M31" s="135">
        <v>7.9799999999999996E-2</v>
      </c>
      <c r="N31" s="133">
        <v>169817</v>
      </c>
      <c r="O31" s="135">
        <v>9.8199999999999996E-2</v>
      </c>
    </row>
    <row r="32" spans="1:15" ht="12" customHeight="1" x14ac:dyDescent="0.3">
      <c r="A32" s="92" t="s">
        <v>15</v>
      </c>
      <c r="B32" s="133">
        <v>3405</v>
      </c>
      <c r="C32" s="134">
        <v>0.19500000000000001</v>
      </c>
      <c r="D32" s="133">
        <v>1873</v>
      </c>
      <c r="E32" s="134">
        <v>9.3200000000000005E-2</v>
      </c>
      <c r="F32" s="133">
        <v>11453</v>
      </c>
      <c r="G32" s="134">
        <v>0.16439999999999999</v>
      </c>
      <c r="H32" s="133">
        <v>0</v>
      </c>
      <c r="I32" s="134">
        <v>0</v>
      </c>
      <c r="J32" s="133">
        <v>0</v>
      </c>
      <c r="K32" s="135">
        <v>0</v>
      </c>
      <c r="L32" s="133">
        <v>16731</v>
      </c>
      <c r="M32" s="135">
        <v>6.9900000000000004E-2</v>
      </c>
      <c r="N32" s="133">
        <v>152974</v>
      </c>
      <c r="O32" s="135">
        <v>8.8499999999999995E-2</v>
      </c>
    </row>
    <row r="33" spans="1:15" ht="12" customHeight="1" x14ac:dyDescent="0.3">
      <c r="A33" s="92" t="s">
        <v>16</v>
      </c>
      <c r="B33" s="133">
        <v>4502</v>
      </c>
      <c r="C33" s="134">
        <v>0.25779999999999997</v>
      </c>
      <c r="D33" s="133">
        <v>434</v>
      </c>
      <c r="E33" s="134">
        <v>2.1600000000000001E-2</v>
      </c>
      <c r="F33" s="133">
        <v>8873</v>
      </c>
      <c r="G33" s="134">
        <v>0.12740000000000001</v>
      </c>
      <c r="H33" s="133">
        <v>0</v>
      </c>
      <c r="I33" s="134">
        <v>0</v>
      </c>
      <c r="J33" s="133">
        <v>0</v>
      </c>
      <c r="K33" s="135">
        <v>0</v>
      </c>
      <c r="L33" s="133">
        <v>13809</v>
      </c>
      <c r="M33" s="135">
        <v>5.7700000000000001E-2</v>
      </c>
      <c r="N33" s="133">
        <v>132261</v>
      </c>
      <c r="O33" s="135">
        <v>7.6499999999999999E-2</v>
      </c>
    </row>
    <row r="34" spans="1:15" ht="12" customHeight="1" x14ac:dyDescent="0.3">
      <c r="A34" s="92" t="s">
        <v>20</v>
      </c>
      <c r="B34" s="133">
        <v>10</v>
      </c>
      <c r="C34" s="134" t="s">
        <v>371</v>
      </c>
      <c r="D34" s="133">
        <v>15</v>
      </c>
      <c r="E34" s="134" t="s">
        <v>371</v>
      </c>
      <c r="F34" s="133">
        <v>27</v>
      </c>
      <c r="G34" s="134" t="s">
        <v>371</v>
      </c>
      <c r="H34" s="133">
        <v>0</v>
      </c>
      <c r="I34" s="134">
        <v>0</v>
      </c>
      <c r="J34" s="133">
        <v>3521</v>
      </c>
      <c r="K34" s="135">
        <v>0.47610000000000002</v>
      </c>
      <c r="L34" s="133">
        <v>3573</v>
      </c>
      <c r="M34" s="135">
        <v>1.49E-2</v>
      </c>
      <c r="N34" s="133">
        <v>35953</v>
      </c>
      <c r="O34" s="135">
        <v>2.0799999999999999E-2</v>
      </c>
    </row>
    <row r="35" spans="1:15" ht="12" customHeight="1" x14ac:dyDescent="0.3">
      <c r="A35" s="92" t="s">
        <v>21</v>
      </c>
      <c r="B35" s="133">
        <v>0</v>
      </c>
      <c r="C35" s="134">
        <v>0</v>
      </c>
      <c r="D35" s="133" t="s">
        <v>369</v>
      </c>
      <c r="E35" s="134" t="s">
        <v>370</v>
      </c>
      <c r="F35" s="133" t="s">
        <v>369</v>
      </c>
      <c r="G35" s="134" t="s">
        <v>370</v>
      </c>
      <c r="H35" s="133">
        <v>0</v>
      </c>
      <c r="I35" s="134">
        <v>0</v>
      </c>
      <c r="J35" s="133">
        <v>2390</v>
      </c>
      <c r="K35" s="135">
        <v>0.3231</v>
      </c>
      <c r="L35" s="133">
        <v>2393</v>
      </c>
      <c r="M35" s="135" t="s">
        <v>371</v>
      </c>
      <c r="N35" s="133">
        <v>23481</v>
      </c>
      <c r="O35" s="135">
        <v>1.3599999999999999E-2</v>
      </c>
    </row>
    <row r="36" spans="1:15" ht="12" customHeight="1" x14ac:dyDescent="0.3">
      <c r="A36" s="92" t="s">
        <v>291</v>
      </c>
      <c r="B36" s="133">
        <v>0</v>
      </c>
      <c r="C36" s="134">
        <v>0</v>
      </c>
      <c r="D36" s="133">
        <v>0</v>
      </c>
      <c r="E36" s="134">
        <v>0</v>
      </c>
      <c r="F36" s="133">
        <v>0</v>
      </c>
      <c r="G36" s="134">
        <v>0</v>
      </c>
      <c r="H36" s="133">
        <v>0</v>
      </c>
      <c r="I36" s="134">
        <v>0</v>
      </c>
      <c r="J36" s="133">
        <v>1485</v>
      </c>
      <c r="K36" s="135">
        <v>0.20080000000000001</v>
      </c>
      <c r="L36" s="133">
        <v>1485</v>
      </c>
      <c r="M36" s="135" t="s">
        <v>371</v>
      </c>
      <c r="N36" s="133">
        <v>14056</v>
      </c>
      <c r="O36" s="135" t="s">
        <v>371</v>
      </c>
    </row>
    <row r="37" spans="1:15" ht="12" customHeight="1" x14ac:dyDescent="0.3">
      <c r="A37" s="92" t="s">
        <v>292</v>
      </c>
      <c r="B37" s="133">
        <v>40</v>
      </c>
      <c r="C37" s="134" t="s">
        <v>371</v>
      </c>
      <c r="D37" s="133">
        <v>184</v>
      </c>
      <c r="E37" s="134" t="s">
        <v>371</v>
      </c>
      <c r="F37" s="133">
        <v>812</v>
      </c>
      <c r="G37" s="134">
        <v>1.17E-2</v>
      </c>
      <c r="H37" s="133">
        <v>2562</v>
      </c>
      <c r="I37" s="134">
        <v>2.0500000000000001E-2</v>
      </c>
      <c r="J37" s="133">
        <v>0</v>
      </c>
      <c r="K37" s="135">
        <v>0</v>
      </c>
      <c r="L37" s="133">
        <v>3598</v>
      </c>
      <c r="M37" s="135">
        <v>1.4999999999999999E-2</v>
      </c>
      <c r="N37" s="133">
        <v>31444</v>
      </c>
      <c r="O37" s="135">
        <v>1.8200000000000001E-2</v>
      </c>
    </row>
    <row r="38" spans="1:15" ht="12.75" customHeight="1" x14ac:dyDescent="0.3">
      <c r="A38" s="92"/>
      <c r="B38" s="133"/>
      <c r="C38" s="134"/>
      <c r="D38" s="133"/>
      <c r="E38" s="134"/>
      <c r="F38" s="133"/>
      <c r="G38" s="134"/>
      <c r="H38" s="133"/>
      <c r="I38" s="134"/>
      <c r="J38" s="133"/>
      <c r="K38" s="135"/>
      <c r="L38" s="133"/>
      <c r="M38" s="135"/>
      <c r="N38" s="133"/>
      <c r="O38" s="135"/>
    </row>
    <row r="39" spans="1:15" ht="15.75" customHeight="1" x14ac:dyDescent="0.3">
      <c r="A39" s="94" t="s">
        <v>310</v>
      </c>
      <c r="B39" s="133"/>
      <c r="C39" s="136">
        <v>1.1469</v>
      </c>
      <c r="D39" s="133"/>
      <c r="E39" s="136">
        <v>0.62009999999999998</v>
      </c>
      <c r="F39" s="133"/>
      <c r="G39" s="136">
        <v>0.49159999999999998</v>
      </c>
      <c r="H39" s="133"/>
      <c r="I39" s="136">
        <v>0.24399999999999999</v>
      </c>
      <c r="J39" s="133"/>
      <c r="K39" s="136">
        <v>0.94230000000000003</v>
      </c>
      <c r="L39" s="133"/>
      <c r="M39" s="136">
        <v>0.43519999999999998</v>
      </c>
      <c r="N39" s="133"/>
      <c r="O39" s="136">
        <v>0.4239</v>
      </c>
    </row>
    <row r="40" spans="1:15" ht="30.75" customHeight="1" x14ac:dyDescent="0.3">
      <c r="A40" s="95" t="s">
        <v>312</v>
      </c>
      <c r="B40" s="133"/>
      <c r="C40" s="137">
        <v>78.783100000000005</v>
      </c>
      <c r="D40" s="133"/>
      <c r="E40" s="137">
        <v>28.740200000000002</v>
      </c>
      <c r="F40" s="133"/>
      <c r="G40" s="137">
        <v>27.363600000000002</v>
      </c>
      <c r="H40" s="133"/>
      <c r="I40" s="137">
        <v>57.107799999999997</v>
      </c>
      <c r="J40" s="133"/>
      <c r="K40" s="137">
        <v>66.437899999999999</v>
      </c>
      <c r="L40" s="133"/>
      <c r="M40" s="137">
        <v>47.937800000000003</v>
      </c>
      <c r="N40" s="133"/>
      <c r="O40" s="137">
        <v>42.528100000000002</v>
      </c>
    </row>
    <row r="41" spans="1:15" ht="21" customHeight="1" x14ac:dyDescent="0.3">
      <c r="A41" s="25" t="s">
        <v>311</v>
      </c>
      <c r="B41" s="96">
        <v>17465</v>
      </c>
      <c r="C41" s="97">
        <v>1</v>
      </c>
      <c r="D41" s="98">
        <v>20086</v>
      </c>
      <c r="E41" s="97">
        <v>1</v>
      </c>
      <c r="F41" s="98">
        <v>69672</v>
      </c>
      <c r="G41" s="97">
        <v>1</v>
      </c>
      <c r="H41" s="98">
        <v>124701</v>
      </c>
      <c r="I41" s="97">
        <v>1</v>
      </c>
      <c r="J41" s="98">
        <v>7396</v>
      </c>
      <c r="K41" s="99">
        <v>1</v>
      </c>
      <c r="L41" s="98">
        <v>239320</v>
      </c>
      <c r="M41" s="99">
        <v>1</v>
      </c>
      <c r="N41" s="98">
        <v>1728779</v>
      </c>
      <c r="O41" s="99">
        <v>1</v>
      </c>
    </row>
    <row r="42" spans="1:15" ht="6" customHeight="1" x14ac:dyDescent="0.3">
      <c r="A42" s="100"/>
      <c r="B42" s="101"/>
      <c r="C42" s="102"/>
      <c r="D42" s="62"/>
      <c r="E42" s="102"/>
      <c r="F42" s="62"/>
      <c r="G42" s="102"/>
      <c r="H42" s="102"/>
      <c r="I42" s="102"/>
      <c r="J42" s="62"/>
      <c r="K42" s="102"/>
    </row>
    <row r="43" spans="1:15" ht="68.25" customHeight="1" x14ac:dyDescent="0.3">
      <c r="A43" s="161" t="s">
        <v>318</v>
      </c>
      <c r="B43" s="162"/>
      <c r="C43" s="162"/>
      <c r="D43" s="162"/>
      <c r="E43" s="162"/>
      <c r="F43" s="162"/>
      <c r="G43" s="162"/>
      <c r="H43" s="162"/>
      <c r="I43" s="162"/>
      <c r="J43" s="162"/>
      <c r="K43" s="162"/>
    </row>
    <row r="44" spans="1:15" ht="12.75" customHeight="1" x14ac:dyDescent="0.3">
      <c r="A44" s="156" t="str">
        <f>Cover!C31</f>
        <v>Prepared for Washington State Health Care Authority by DSHS Research and Data Analysis Division Olympia Washington, November 2015. 
Per E2SSB 6312</v>
      </c>
      <c r="B44" s="157"/>
      <c r="C44" s="157"/>
      <c r="D44" s="157"/>
      <c r="E44" s="157"/>
      <c r="F44" s="157"/>
      <c r="G44" s="157"/>
      <c r="H44" s="157"/>
      <c r="I44" s="157"/>
      <c r="J44" s="157"/>
      <c r="K44" s="157"/>
    </row>
  </sheetData>
  <mergeCells count="10">
    <mergeCell ref="A44:K44"/>
    <mergeCell ref="A1:O1"/>
    <mergeCell ref="L6:M6"/>
    <mergeCell ref="N6:O6"/>
    <mergeCell ref="A43:K43"/>
    <mergeCell ref="J6:K6"/>
    <mergeCell ref="B6:C6"/>
    <mergeCell ref="D6:E6"/>
    <mergeCell ref="F6:G6"/>
    <mergeCell ref="H6:I6"/>
  </mergeCells>
  <pageMargins left="0.45" right="0.4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87"/>
  <sheetViews>
    <sheetView zoomScaleNormal="100" workbookViewId="0">
      <pane ySplit="7" topLeftCell="A8" activePane="bottomLeft" state="frozen"/>
      <selection pane="bottomLeft" activeCell="S8" sqref="S8:S64"/>
    </sheetView>
  </sheetViews>
  <sheetFormatPr defaultColWidth="9.109375" defaultRowHeight="14.4" x14ac:dyDescent="0.3"/>
  <cols>
    <col min="1" max="1" width="17.44140625" style="27" customWidth="1"/>
    <col min="2" max="2" width="0.44140625" style="27" customWidth="1"/>
    <col min="3" max="3" width="37.88671875" style="27" customWidth="1"/>
    <col min="4" max="4" width="0.6640625" style="17" customWidth="1"/>
    <col min="5" max="18" width="7.77734375" style="17" customWidth="1"/>
    <col min="19" max="16384" width="9.109375" style="1"/>
  </cols>
  <sheetData>
    <row r="1" spans="1:18" s="2" customFormat="1" ht="15" customHeight="1" x14ac:dyDescent="0.3">
      <c r="A1" s="158" t="s">
        <v>359</v>
      </c>
      <c r="B1" s="159"/>
      <c r="C1" s="159"/>
      <c r="D1" s="159"/>
      <c r="E1" s="159"/>
      <c r="F1" s="159"/>
      <c r="G1" s="159"/>
      <c r="H1" s="159"/>
      <c r="I1" s="159"/>
      <c r="J1" s="159"/>
      <c r="K1" s="159"/>
      <c r="L1" s="159"/>
      <c r="M1" s="159"/>
      <c r="N1" s="159"/>
      <c r="O1" s="159"/>
      <c r="P1" s="28"/>
      <c r="Q1" s="28"/>
      <c r="R1" s="28"/>
    </row>
    <row r="2" spans="1:18" s="3" customFormat="1" ht="16.5" customHeight="1" x14ac:dyDescent="0.3">
      <c r="A2" s="86" t="s">
        <v>374</v>
      </c>
      <c r="B2" s="29"/>
      <c r="C2" s="29"/>
      <c r="D2" s="13"/>
      <c r="E2" s="13"/>
      <c r="F2" s="13"/>
      <c r="G2" s="13"/>
      <c r="H2" s="13"/>
      <c r="I2" s="13"/>
      <c r="J2" s="13"/>
      <c r="K2" s="13"/>
      <c r="L2" s="13"/>
      <c r="M2" s="13"/>
      <c r="N2" s="13"/>
      <c r="O2" s="13"/>
      <c r="P2" s="13"/>
      <c r="Q2" s="13"/>
      <c r="R2" s="13"/>
    </row>
    <row r="3" spans="1:18" s="11" customFormat="1" ht="16.5" customHeight="1" x14ac:dyDescent="0.3">
      <c r="A3" s="104" t="s">
        <v>372</v>
      </c>
      <c r="B3" s="94"/>
      <c r="C3" s="106"/>
      <c r="D3" s="106"/>
      <c r="E3" s="26"/>
      <c r="F3" s="26"/>
      <c r="G3" s="26"/>
      <c r="H3" s="26"/>
      <c r="I3" s="26"/>
      <c r="J3" s="26"/>
      <c r="K3" s="94"/>
      <c r="L3" s="105" t="s">
        <v>373</v>
      </c>
      <c r="M3" s="107"/>
      <c r="N3" s="26"/>
      <c r="O3" s="24"/>
    </row>
    <row r="4" spans="1:18" s="4" customFormat="1" ht="6" customHeight="1" x14ac:dyDescent="0.3">
      <c r="A4" s="30"/>
      <c r="B4" s="31"/>
      <c r="C4" s="31"/>
      <c r="D4" s="32"/>
      <c r="E4" s="32"/>
      <c r="F4" s="32"/>
      <c r="G4" s="32"/>
      <c r="H4" s="32"/>
      <c r="I4" s="32"/>
      <c r="J4" s="32"/>
      <c r="K4" s="32"/>
      <c r="L4" s="33"/>
      <c r="M4" s="33"/>
      <c r="N4" s="33"/>
      <c r="O4" s="33"/>
      <c r="P4" s="33"/>
      <c r="Q4" s="33"/>
      <c r="R4" s="33"/>
    </row>
    <row r="5" spans="1:18" s="11" customFormat="1" ht="27" customHeight="1" x14ac:dyDescent="0.3">
      <c r="A5" s="53" t="s">
        <v>316</v>
      </c>
      <c r="B5" s="89"/>
      <c r="C5" s="89"/>
      <c r="D5" s="24"/>
      <c r="E5" s="160" t="s">
        <v>286</v>
      </c>
      <c r="F5" s="160"/>
      <c r="G5" s="160" t="s">
        <v>288</v>
      </c>
      <c r="H5" s="160"/>
      <c r="I5" s="160" t="s">
        <v>287</v>
      </c>
      <c r="J5" s="160"/>
      <c r="K5" s="160" t="s">
        <v>289</v>
      </c>
      <c r="L5" s="160"/>
      <c r="M5" s="160" t="s">
        <v>290</v>
      </c>
      <c r="N5" s="160"/>
      <c r="O5" s="160" t="s">
        <v>298</v>
      </c>
      <c r="P5" s="160"/>
      <c r="Q5" s="160" t="s">
        <v>299</v>
      </c>
      <c r="R5" s="160"/>
    </row>
    <row r="6" spans="1:18" ht="12.75" customHeight="1" x14ac:dyDescent="0.3">
      <c r="A6" s="78"/>
      <c r="B6" s="79"/>
      <c r="C6" s="34" t="s">
        <v>23</v>
      </c>
      <c r="D6" s="35"/>
      <c r="E6" s="36" t="s">
        <v>0</v>
      </c>
      <c r="F6" s="36" t="s">
        <v>1</v>
      </c>
      <c r="G6" s="36" t="s">
        <v>0</v>
      </c>
      <c r="H6" s="36" t="s">
        <v>1</v>
      </c>
      <c r="I6" s="36" t="s">
        <v>0</v>
      </c>
      <c r="J6" s="36" t="s">
        <v>1</v>
      </c>
      <c r="K6" s="36" t="s">
        <v>0</v>
      </c>
      <c r="L6" s="36" t="s">
        <v>1</v>
      </c>
      <c r="M6" s="36" t="s">
        <v>0</v>
      </c>
      <c r="N6" s="36" t="s">
        <v>1</v>
      </c>
      <c r="O6" s="20" t="s">
        <v>0</v>
      </c>
      <c r="P6" s="20" t="s">
        <v>1</v>
      </c>
      <c r="Q6" s="20" t="s">
        <v>0</v>
      </c>
      <c r="R6" s="20" t="s">
        <v>1</v>
      </c>
    </row>
    <row r="7" spans="1:18" ht="12.75" customHeight="1" x14ac:dyDescent="0.25">
      <c r="A7" s="164" t="s">
        <v>24</v>
      </c>
      <c r="B7" s="164"/>
      <c r="C7" s="164"/>
      <c r="D7" s="37"/>
      <c r="E7" s="80"/>
      <c r="F7" s="80"/>
      <c r="G7" s="80"/>
      <c r="H7" s="80"/>
      <c r="I7" s="80"/>
      <c r="J7" s="80"/>
      <c r="K7" s="80"/>
      <c r="L7" s="80"/>
      <c r="M7" s="80"/>
      <c r="N7" s="80"/>
      <c r="O7" s="80"/>
      <c r="P7" s="80"/>
      <c r="Q7" s="80"/>
      <c r="R7" s="80"/>
    </row>
    <row r="8" spans="1:18" s="5" customFormat="1" ht="12.75" customHeight="1" x14ac:dyDescent="0.3">
      <c r="A8" s="112" t="s">
        <v>134</v>
      </c>
      <c r="B8" s="112" t="s">
        <v>135</v>
      </c>
      <c r="C8" s="112" t="s">
        <v>281</v>
      </c>
      <c r="D8" s="81"/>
      <c r="E8" s="64">
        <v>7147</v>
      </c>
      <c r="F8" s="65">
        <v>0.40920000000000001</v>
      </c>
      <c r="G8" s="64">
        <v>4296</v>
      </c>
      <c r="H8" s="65">
        <v>0.21390000000000001</v>
      </c>
      <c r="I8" s="64">
        <v>12206</v>
      </c>
      <c r="J8" s="65">
        <v>0.17519999999999999</v>
      </c>
      <c r="K8" s="64">
        <v>11655</v>
      </c>
      <c r="L8" s="65">
        <v>9.35E-2</v>
      </c>
      <c r="M8" s="64">
        <v>1963</v>
      </c>
      <c r="N8" s="65">
        <v>0.26540000000000002</v>
      </c>
      <c r="O8" s="64">
        <v>37267</v>
      </c>
      <c r="P8" s="65">
        <v>0.15570000000000001</v>
      </c>
      <c r="Q8" s="64">
        <v>310661</v>
      </c>
      <c r="R8" s="65">
        <v>0.1797</v>
      </c>
    </row>
    <row r="9" spans="1:18" s="5" customFormat="1" ht="12.75" customHeight="1" x14ac:dyDescent="0.3">
      <c r="A9" s="112" t="s">
        <v>148</v>
      </c>
      <c r="B9" s="112" t="s">
        <v>149</v>
      </c>
      <c r="C9" s="112" t="s">
        <v>150</v>
      </c>
      <c r="D9" s="81"/>
      <c r="E9" s="64">
        <v>5530</v>
      </c>
      <c r="F9" s="65">
        <v>0.31659999999999999</v>
      </c>
      <c r="G9" s="64">
        <v>2703</v>
      </c>
      <c r="H9" s="65">
        <v>0.1346</v>
      </c>
      <c r="I9" s="64">
        <v>8512</v>
      </c>
      <c r="J9" s="65">
        <v>0.1222</v>
      </c>
      <c r="K9" s="64">
        <v>14829</v>
      </c>
      <c r="L9" s="65">
        <v>0.11890000000000001</v>
      </c>
      <c r="M9" s="64">
        <v>2902</v>
      </c>
      <c r="N9" s="65">
        <v>0.39240000000000003</v>
      </c>
      <c r="O9" s="64">
        <v>34476</v>
      </c>
      <c r="P9" s="65">
        <v>0.14410000000000001</v>
      </c>
      <c r="Q9" s="64">
        <v>260936</v>
      </c>
      <c r="R9" s="65">
        <v>0.15090000000000001</v>
      </c>
    </row>
    <row r="10" spans="1:18" s="5" customFormat="1" ht="12.75" customHeight="1" x14ac:dyDescent="0.3">
      <c r="A10" s="112" t="s">
        <v>89</v>
      </c>
      <c r="B10" s="112" t="s">
        <v>90</v>
      </c>
      <c r="C10" s="112" t="s">
        <v>91</v>
      </c>
      <c r="D10" s="81"/>
      <c r="E10" s="64">
        <v>5325</v>
      </c>
      <c r="F10" s="65">
        <v>0.3049</v>
      </c>
      <c r="G10" s="64">
        <v>3294</v>
      </c>
      <c r="H10" s="65">
        <v>0.16400000000000001</v>
      </c>
      <c r="I10" s="64">
        <v>10269</v>
      </c>
      <c r="J10" s="65">
        <v>0.1474</v>
      </c>
      <c r="K10" s="64">
        <v>6284</v>
      </c>
      <c r="L10" s="65">
        <v>5.04E-2</v>
      </c>
      <c r="M10" s="64">
        <v>3009</v>
      </c>
      <c r="N10" s="65">
        <v>0.40679999999999999</v>
      </c>
      <c r="O10" s="64">
        <v>28181</v>
      </c>
      <c r="P10" s="65">
        <v>0.1178</v>
      </c>
      <c r="Q10" s="64">
        <v>211090</v>
      </c>
      <c r="R10" s="65">
        <v>0.1221</v>
      </c>
    </row>
    <row r="11" spans="1:18" s="5" customFormat="1" ht="12.75" customHeight="1" x14ac:dyDescent="0.3">
      <c r="A11" s="112" t="s">
        <v>44</v>
      </c>
      <c r="B11" s="112" t="s">
        <v>45</v>
      </c>
      <c r="C11" s="112" t="s">
        <v>46</v>
      </c>
      <c r="D11" s="81"/>
      <c r="E11" s="64">
        <v>5795</v>
      </c>
      <c r="F11" s="65">
        <v>0.33179999999999998</v>
      </c>
      <c r="G11" s="64">
        <v>2195</v>
      </c>
      <c r="H11" s="65">
        <v>0.10929999999999999</v>
      </c>
      <c r="I11" s="64">
        <v>11499</v>
      </c>
      <c r="J11" s="65">
        <v>0.16500000000000001</v>
      </c>
      <c r="K11" s="64">
        <v>494</v>
      </c>
      <c r="L11" s="65" t="s">
        <v>371</v>
      </c>
      <c r="M11" s="64">
        <v>5571</v>
      </c>
      <c r="N11" s="65">
        <v>0.75319999999999998</v>
      </c>
      <c r="O11" s="64">
        <v>25554</v>
      </c>
      <c r="P11" s="65">
        <v>0.10680000000000001</v>
      </c>
      <c r="Q11" s="64">
        <v>221904</v>
      </c>
      <c r="R11" s="65">
        <v>0.12839999999999999</v>
      </c>
    </row>
    <row r="12" spans="1:18" s="5" customFormat="1" ht="12.75" customHeight="1" x14ac:dyDescent="0.3">
      <c r="A12" s="112" t="s">
        <v>168</v>
      </c>
      <c r="B12" s="112" t="s">
        <v>169</v>
      </c>
      <c r="C12" s="112" t="s">
        <v>170</v>
      </c>
      <c r="D12" s="81"/>
      <c r="E12" s="64">
        <v>4443</v>
      </c>
      <c r="F12" s="65">
        <v>0.25440000000000002</v>
      </c>
      <c r="G12" s="64">
        <v>2352</v>
      </c>
      <c r="H12" s="65">
        <v>0.1171</v>
      </c>
      <c r="I12" s="64">
        <v>8263</v>
      </c>
      <c r="J12" s="65">
        <v>0.1186</v>
      </c>
      <c r="K12" s="64">
        <v>8106</v>
      </c>
      <c r="L12" s="65">
        <v>6.5000000000000002E-2</v>
      </c>
      <c r="M12" s="64">
        <v>2158</v>
      </c>
      <c r="N12" s="65">
        <v>0.2918</v>
      </c>
      <c r="O12" s="64">
        <v>25322</v>
      </c>
      <c r="P12" s="65">
        <v>0.10580000000000001</v>
      </c>
      <c r="Q12" s="64">
        <v>185347</v>
      </c>
      <c r="R12" s="65">
        <v>0.1072</v>
      </c>
    </row>
    <row r="13" spans="1:18" s="5" customFormat="1" ht="12.75" customHeight="1" x14ac:dyDescent="0.3">
      <c r="A13" s="112" t="s">
        <v>177</v>
      </c>
      <c r="B13" s="112" t="s">
        <v>178</v>
      </c>
      <c r="C13" s="112" t="s">
        <v>179</v>
      </c>
      <c r="D13" s="81"/>
      <c r="E13" s="64">
        <v>3600</v>
      </c>
      <c r="F13" s="65">
        <v>0.20610000000000001</v>
      </c>
      <c r="G13" s="64">
        <v>2107</v>
      </c>
      <c r="H13" s="65">
        <v>0.10489999999999999</v>
      </c>
      <c r="I13" s="64">
        <v>6842</v>
      </c>
      <c r="J13" s="65">
        <v>9.8199999999999996E-2</v>
      </c>
      <c r="K13" s="64">
        <v>7411</v>
      </c>
      <c r="L13" s="65">
        <v>5.9400000000000001E-2</v>
      </c>
      <c r="M13" s="64">
        <v>1530</v>
      </c>
      <c r="N13" s="65">
        <v>0.2069</v>
      </c>
      <c r="O13" s="64">
        <v>21490</v>
      </c>
      <c r="P13" s="65">
        <v>8.9800000000000005E-2</v>
      </c>
      <c r="Q13" s="64">
        <v>166694</v>
      </c>
      <c r="R13" s="65">
        <v>9.64E-2</v>
      </c>
    </row>
    <row r="14" spans="1:18" s="5" customFormat="1" ht="12.75" customHeight="1" x14ac:dyDescent="0.3">
      <c r="A14" s="112" t="s">
        <v>136</v>
      </c>
      <c r="B14" s="112" t="s">
        <v>137</v>
      </c>
      <c r="C14" s="112" t="s">
        <v>138</v>
      </c>
      <c r="D14" s="81"/>
      <c r="E14" s="64">
        <v>4193</v>
      </c>
      <c r="F14" s="65">
        <v>0.24010000000000001</v>
      </c>
      <c r="G14" s="64">
        <v>2708</v>
      </c>
      <c r="H14" s="65">
        <v>0.1348</v>
      </c>
      <c r="I14" s="64">
        <v>7259</v>
      </c>
      <c r="J14" s="65">
        <v>0.1042</v>
      </c>
      <c r="K14" s="64">
        <v>4908</v>
      </c>
      <c r="L14" s="65">
        <v>3.9399999999999998E-2</v>
      </c>
      <c r="M14" s="64">
        <v>2129</v>
      </c>
      <c r="N14" s="65">
        <v>0.28789999999999999</v>
      </c>
      <c r="O14" s="64">
        <v>21197</v>
      </c>
      <c r="P14" s="65">
        <v>8.8599999999999998E-2</v>
      </c>
      <c r="Q14" s="64">
        <v>169178</v>
      </c>
      <c r="R14" s="65">
        <v>9.7900000000000001E-2</v>
      </c>
    </row>
    <row r="15" spans="1:18" s="5" customFormat="1" ht="12.75" customHeight="1" x14ac:dyDescent="0.3">
      <c r="A15" s="112" t="s">
        <v>165</v>
      </c>
      <c r="B15" s="112" t="s">
        <v>166</v>
      </c>
      <c r="C15" s="112" t="s">
        <v>167</v>
      </c>
      <c r="D15" s="81"/>
      <c r="E15" s="64">
        <v>4111</v>
      </c>
      <c r="F15" s="65">
        <v>0.2354</v>
      </c>
      <c r="G15" s="64">
        <v>1848</v>
      </c>
      <c r="H15" s="65">
        <v>9.1999999999999998E-2</v>
      </c>
      <c r="I15" s="64">
        <v>6810</v>
      </c>
      <c r="J15" s="65">
        <v>9.7699999999999995E-2</v>
      </c>
      <c r="K15" s="64">
        <v>5161</v>
      </c>
      <c r="L15" s="65">
        <v>4.1399999999999999E-2</v>
      </c>
      <c r="M15" s="64">
        <v>2601</v>
      </c>
      <c r="N15" s="65">
        <v>0.35170000000000001</v>
      </c>
      <c r="O15" s="64">
        <v>20531</v>
      </c>
      <c r="P15" s="65">
        <v>8.5800000000000001E-2</v>
      </c>
      <c r="Q15" s="64">
        <v>153315</v>
      </c>
      <c r="R15" s="65">
        <v>8.8700000000000001E-2</v>
      </c>
    </row>
    <row r="16" spans="1:18" s="5" customFormat="1" ht="12.75" customHeight="1" x14ac:dyDescent="0.3">
      <c r="A16" s="112" t="s">
        <v>53</v>
      </c>
      <c r="B16" s="112" t="s">
        <v>54</v>
      </c>
      <c r="C16" s="112" t="s">
        <v>55</v>
      </c>
      <c r="D16" s="81"/>
      <c r="E16" s="64">
        <v>4527</v>
      </c>
      <c r="F16" s="65">
        <v>0.25919999999999999</v>
      </c>
      <c r="G16" s="64">
        <v>1078</v>
      </c>
      <c r="H16" s="65">
        <v>5.3699999999999998E-2</v>
      </c>
      <c r="I16" s="64">
        <v>3919</v>
      </c>
      <c r="J16" s="65">
        <v>5.62E-2</v>
      </c>
      <c r="K16" s="64">
        <v>2110</v>
      </c>
      <c r="L16" s="65">
        <v>1.6899999999999998E-2</v>
      </c>
      <c r="M16" s="64">
        <v>2966</v>
      </c>
      <c r="N16" s="65">
        <v>0.40100000000000002</v>
      </c>
      <c r="O16" s="64">
        <v>14600</v>
      </c>
      <c r="P16" s="65">
        <v>6.0999999999999999E-2</v>
      </c>
      <c r="Q16" s="64">
        <v>119109</v>
      </c>
      <c r="R16" s="65">
        <v>6.8900000000000003E-2</v>
      </c>
    </row>
    <row r="17" spans="1:18" s="5" customFormat="1" ht="12.75" customHeight="1" x14ac:dyDescent="0.3">
      <c r="A17" s="112" t="s">
        <v>41</v>
      </c>
      <c r="B17" s="112" t="s">
        <v>42</v>
      </c>
      <c r="C17" s="112" t="s">
        <v>43</v>
      </c>
      <c r="D17" s="81"/>
      <c r="E17" s="64">
        <v>3427</v>
      </c>
      <c r="F17" s="65">
        <v>0.19620000000000001</v>
      </c>
      <c r="G17" s="64">
        <v>1112</v>
      </c>
      <c r="H17" s="65">
        <v>5.5399999999999998E-2</v>
      </c>
      <c r="I17" s="64">
        <v>4325</v>
      </c>
      <c r="J17" s="65">
        <v>6.2100000000000002E-2</v>
      </c>
      <c r="K17" s="64">
        <v>1837</v>
      </c>
      <c r="L17" s="65">
        <v>1.47E-2</v>
      </c>
      <c r="M17" s="64">
        <v>3763</v>
      </c>
      <c r="N17" s="65">
        <v>0.50880000000000003</v>
      </c>
      <c r="O17" s="64">
        <v>14464</v>
      </c>
      <c r="P17" s="65">
        <v>6.0400000000000002E-2</v>
      </c>
      <c r="Q17" s="64">
        <v>131059</v>
      </c>
      <c r="R17" s="65">
        <v>7.5800000000000006E-2</v>
      </c>
    </row>
    <row r="18" spans="1:18" s="5" customFormat="1" ht="12.75" customHeight="1" x14ac:dyDescent="0.3">
      <c r="A18" s="112" t="s">
        <v>71</v>
      </c>
      <c r="B18" s="112" t="s">
        <v>72</v>
      </c>
      <c r="C18" s="112" t="s">
        <v>73</v>
      </c>
      <c r="D18" s="81"/>
      <c r="E18" s="64">
        <v>3468</v>
      </c>
      <c r="F18" s="65">
        <v>0.1986</v>
      </c>
      <c r="G18" s="64">
        <v>1204</v>
      </c>
      <c r="H18" s="65">
        <v>5.9900000000000002E-2</v>
      </c>
      <c r="I18" s="64">
        <v>5511</v>
      </c>
      <c r="J18" s="65">
        <v>7.9100000000000004E-2</v>
      </c>
      <c r="K18" s="64">
        <v>404</v>
      </c>
      <c r="L18" s="65" t="s">
        <v>371</v>
      </c>
      <c r="M18" s="64">
        <v>3250</v>
      </c>
      <c r="N18" s="65">
        <v>0.43940000000000001</v>
      </c>
      <c r="O18" s="64">
        <v>13837</v>
      </c>
      <c r="P18" s="65">
        <v>5.7799999999999997E-2</v>
      </c>
      <c r="Q18" s="64">
        <v>103976</v>
      </c>
      <c r="R18" s="65">
        <v>6.0100000000000001E-2</v>
      </c>
    </row>
    <row r="19" spans="1:18" s="5" customFormat="1" ht="12.75" customHeight="1" x14ac:dyDescent="0.3">
      <c r="A19" s="112" t="s">
        <v>187</v>
      </c>
      <c r="B19" s="111"/>
      <c r="C19" s="112" t="s">
        <v>187</v>
      </c>
      <c r="D19" s="81"/>
      <c r="E19" s="64">
        <v>381</v>
      </c>
      <c r="F19" s="65">
        <v>2.18E-2</v>
      </c>
      <c r="G19" s="64">
        <v>7238</v>
      </c>
      <c r="H19" s="65">
        <v>0.3604</v>
      </c>
      <c r="I19" s="64">
        <v>4715</v>
      </c>
      <c r="J19" s="65">
        <v>6.7699999999999996E-2</v>
      </c>
      <c r="K19" s="64">
        <v>728</v>
      </c>
      <c r="L19" s="65" t="s">
        <v>371</v>
      </c>
      <c r="M19" s="64">
        <v>0</v>
      </c>
      <c r="N19" s="65">
        <v>0</v>
      </c>
      <c r="O19" s="64">
        <v>13062</v>
      </c>
      <c r="P19" s="65">
        <v>5.4600000000000003E-2</v>
      </c>
      <c r="Q19" s="64">
        <v>85943</v>
      </c>
      <c r="R19" s="65">
        <v>4.9700000000000001E-2</v>
      </c>
    </row>
    <row r="20" spans="1:18" s="5" customFormat="1" ht="12.75" customHeight="1" x14ac:dyDescent="0.3">
      <c r="A20" s="112" t="s">
        <v>186</v>
      </c>
      <c r="B20" s="111"/>
      <c r="C20" s="112" t="s">
        <v>186</v>
      </c>
      <c r="D20" s="81"/>
      <c r="E20" s="64">
        <v>345</v>
      </c>
      <c r="F20" s="65">
        <v>1.9800000000000002E-2</v>
      </c>
      <c r="G20" s="64">
        <v>6138</v>
      </c>
      <c r="H20" s="65">
        <v>0.30559999999999998</v>
      </c>
      <c r="I20" s="64">
        <v>4222</v>
      </c>
      <c r="J20" s="65">
        <v>6.0600000000000001E-2</v>
      </c>
      <c r="K20" s="64">
        <v>775</v>
      </c>
      <c r="L20" s="65" t="s">
        <v>371</v>
      </c>
      <c r="M20" s="64">
        <v>0</v>
      </c>
      <c r="N20" s="65">
        <v>0</v>
      </c>
      <c r="O20" s="64">
        <v>11480</v>
      </c>
      <c r="P20" s="65">
        <v>4.8000000000000001E-2</v>
      </c>
      <c r="Q20" s="64">
        <v>77315</v>
      </c>
      <c r="R20" s="65">
        <v>4.4699999999999997E-2</v>
      </c>
    </row>
    <row r="21" spans="1:18" s="5" customFormat="1" ht="12.75" customHeight="1" x14ac:dyDescent="0.3">
      <c r="A21" s="112" t="s">
        <v>125</v>
      </c>
      <c r="B21" s="112" t="s">
        <v>126</v>
      </c>
      <c r="C21" s="112" t="s">
        <v>127</v>
      </c>
      <c r="D21" s="81"/>
      <c r="E21" s="64">
        <v>2652</v>
      </c>
      <c r="F21" s="65">
        <v>0.15179999999999999</v>
      </c>
      <c r="G21" s="64">
        <v>789</v>
      </c>
      <c r="H21" s="65">
        <v>3.9300000000000002E-2</v>
      </c>
      <c r="I21" s="64">
        <v>2449</v>
      </c>
      <c r="J21" s="65">
        <v>3.5200000000000002E-2</v>
      </c>
      <c r="K21" s="64">
        <v>3886</v>
      </c>
      <c r="L21" s="65">
        <v>3.1199999999999999E-2</v>
      </c>
      <c r="M21" s="64">
        <v>1400</v>
      </c>
      <c r="N21" s="65">
        <v>0.1893</v>
      </c>
      <c r="O21" s="64">
        <v>11176</v>
      </c>
      <c r="P21" s="65">
        <v>4.6699999999999998E-2</v>
      </c>
      <c r="Q21" s="64">
        <v>87164</v>
      </c>
      <c r="R21" s="65">
        <v>5.04E-2</v>
      </c>
    </row>
    <row r="22" spans="1:18" s="5" customFormat="1" ht="12.75" customHeight="1" x14ac:dyDescent="0.3">
      <c r="A22" s="112" t="s">
        <v>80</v>
      </c>
      <c r="B22" s="112" t="s">
        <v>81</v>
      </c>
      <c r="C22" s="112" t="s">
        <v>82</v>
      </c>
      <c r="D22" s="81"/>
      <c r="E22" s="64">
        <v>1294</v>
      </c>
      <c r="F22" s="65">
        <v>7.4099999999999999E-2</v>
      </c>
      <c r="G22" s="64">
        <v>2439</v>
      </c>
      <c r="H22" s="65">
        <v>0.12139999999999999</v>
      </c>
      <c r="I22" s="64">
        <v>4646</v>
      </c>
      <c r="J22" s="65">
        <v>6.6699999999999995E-2</v>
      </c>
      <c r="K22" s="64">
        <v>1463</v>
      </c>
      <c r="L22" s="65">
        <v>1.17E-2</v>
      </c>
      <c r="M22" s="64">
        <v>1029</v>
      </c>
      <c r="N22" s="65">
        <v>0.1391</v>
      </c>
      <c r="O22" s="64">
        <v>10871</v>
      </c>
      <c r="P22" s="65">
        <v>4.5400000000000003E-2</v>
      </c>
      <c r="Q22" s="64">
        <v>75240</v>
      </c>
      <c r="R22" s="65">
        <v>4.3499999999999997E-2</v>
      </c>
    </row>
    <row r="23" spans="1:18" s="5" customFormat="1" ht="12.75" customHeight="1" x14ac:dyDescent="0.3">
      <c r="A23" s="112" t="s">
        <v>180</v>
      </c>
      <c r="B23" s="112" t="s">
        <v>181</v>
      </c>
      <c r="C23" s="112" t="s">
        <v>182</v>
      </c>
      <c r="D23" s="81"/>
      <c r="E23" s="64">
        <v>2359</v>
      </c>
      <c r="F23" s="65">
        <v>0.1351</v>
      </c>
      <c r="G23" s="64">
        <v>1667</v>
      </c>
      <c r="H23" s="65">
        <v>8.3000000000000004E-2</v>
      </c>
      <c r="I23" s="64">
        <v>5615</v>
      </c>
      <c r="J23" s="65">
        <v>8.0600000000000005E-2</v>
      </c>
      <c r="K23" s="64">
        <v>761</v>
      </c>
      <c r="L23" s="65" t="s">
        <v>371</v>
      </c>
      <c r="M23" s="64">
        <v>325</v>
      </c>
      <c r="N23" s="65">
        <v>4.3900000000000002E-2</v>
      </c>
      <c r="O23" s="64">
        <v>10727</v>
      </c>
      <c r="P23" s="65">
        <v>4.48E-2</v>
      </c>
      <c r="Q23" s="64">
        <v>101538</v>
      </c>
      <c r="R23" s="65">
        <v>5.8700000000000002E-2</v>
      </c>
    </row>
    <row r="24" spans="1:18" s="5" customFormat="1" ht="12.75" customHeight="1" x14ac:dyDescent="0.3">
      <c r="A24" s="112" t="s">
        <v>159</v>
      </c>
      <c r="B24" s="112" t="s">
        <v>160</v>
      </c>
      <c r="C24" s="112" t="s">
        <v>161</v>
      </c>
      <c r="D24" s="81"/>
      <c r="E24" s="64">
        <v>2962</v>
      </c>
      <c r="F24" s="65">
        <v>0.1696</v>
      </c>
      <c r="G24" s="64">
        <v>623</v>
      </c>
      <c r="H24" s="65">
        <v>3.1E-2</v>
      </c>
      <c r="I24" s="64">
        <v>1994</v>
      </c>
      <c r="J24" s="65">
        <v>2.86E-2</v>
      </c>
      <c r="K24" s="64">
        <v>1990</v>
      </c>
      <c r="L24" s="65">
        <v>1.6E-2</v>
      </c>
      <c r="M24" s="64">
        <v>2755</v>
      </c>
      <c r="N24" s="65">
        <v>0.3725</v>
      </c>
      <c r="O24" s="64">
        <v>10324</v>
      </c>
      <c r="P24" s="65">
        <v>4.3099999999999999E-2</v>
      </c>
      <c r="Q24" s="64">
        <v>85459</v>
      </c>
      <c r="R24" s="65">
        <v>4.9399999999999999E-2</v>
      </c>
    </row>
    <row r="25" spans="1:18" s="5" customFormat="1" ht="12.75" customHeight="1" x14ac:dyDescent="0.3">
      <c r="A25" s="112" t="s">
        <v>183</v>
      </c>
      <c r="B25" s="112" t="s">
        <v>184</v>
      </c>
      <c r="C25" s="112" t="s">
        <v>185</v>
      </c>
      <c r="D25" s="81"/>
      <c r="E25" s="64">
        <v>1461</v>
      </c>
      <c r="F25" s="65">
        <v>8.3699999999999997E-2</v>
      </c>
      <c r="G25" s="64">
        <v>1346</v>
      </c>
      <c r="H25" s="65">
        <v>6.7000000000000004E-2</v>
      </c>
      <c r="I25" s="64">
        <v>5616</v>
      </c>
      <c r="J25" s="65">
        <v>8.0600000000000005E-2</v>
      </c>
      <c r="K25" s="64">
        <v>921</v>
      </c>
      <c r="L25" s="65" t="s">
        <v>371</v>
      </c>
      <c r="M25" s="64">
        <v>284</v>
      </c>
      <c r="N25" s="65">
        <v>3.8399999999999997E-2</v>
      </c>
      <c r="O25" s="64">
        <v>9628</v>
      </c>
      <c r="P25" s="65">
        <v>4.02E-2</v>
      </c>
      <c r="Q25" s="64">
        <v>73164</v>
      </c>
      <c r="R25" s="65">
        <v>4.2299999999999997E-2</v>
      </c>
    </row>
    <row r="26" spans="1:18" s="5" customFormat="1" ht="12.75" customHeight="1" x14ac:dyDescent="0.3">
      <c r="A26" s="112" t="s">
        <v>162</v>
      </c>
      <c r="B26" s="112" t="s">
        <v>163</v>
      </c>
      <c r="C26" s="112" t="s">
        <v>164</v>
      </c>
      <c r="D26" s="81"/>
      <c r="E26" s="64">
        <v>2180</v>
      </c>
      <c r="F26" s="65">
        <v>0.12479999999999999</v>
      </c>
      <c r="G26" s="64">
        <v>809</v>
      </c>
      <c r="H26" s="65">
        <v>4.0300000000000002E-2</v>
      </c>
      <c r="I26" s="64">
        <v>2775</v>
      </c>
      <c r="J26" s="65">
        <v>3.9800000000000002E-2</v>
      </c>
      <c r="K26" s="64">
        <v>2140</v>
      </c>
      <c r="L26" s="65">
        <v>1.72E-2</v>
      </c>
      <c r="M26" s="64">
        <v>1136</v>
      </c>
      <c r="N26" s="65">
        <v>0.15359999999999999</v>
      </c>
      <c r="O26" s="64">
        <v>9040</v>
      </c>
      <c r="P26" s="65">
        <v>3.78E-2</v>
      </c>
      <c r="Q26" s="64">
        <v>69233</v>
      </c>
      <c r="R26" s="65">
        <v>0.04</v>
      </c>
    </row>
    <row r="27" spans="1:18" s="5" customFormat="1" ht="12.75" customHeight="1" x14ac:dyDescent="0.3">
      <c r="A27" s="112" t="s">
        <v>131</v>
      </c>
      <c r="B27" s="112" t="s">
        <v>132</v>
      </c>
      <c r="C27" s="112" t="s">
        <v>133</v>
      </c>
      <c r="D27" s="81"/>
      <c r="E27" s="64">
        <v>2934</v>
      </c>
      <c r="F27" s="65">
        <v>0.16800000000000001</v>
      </c>
      <c r="G27" s="64">
        <v>524</v>
      </c>
      <c r="H27" s="65">
        <v>2.6100000000000002E-2</v>
      </c>
      <c r="I27" s="64">
        <v>2032</v>
      </c>
      <c r="J27" s="65">
        <v>2.92E-2</v>
      </c>
      <c r="K27" s="64">
        <v>1044</v>
      </c>
      <c r="L27" s="65" t="s">
        <v>371</v>
      </c>
      <c r="M27" s="64">
        <v>619</v>
      </c>
      <c r="N27" s="65">
        <v>8.3699999999999997E-2</v>
      </c>
      <c r="O27" s="64">
        <v>7153</v>
      </c>
      <c r="P27" s="65">
        <v>2.9899999999999999E-2</v>
      </c>
      <c r="Q27" s="64">
        <v>72480</v>
      </c>
      <c r="R27" s="65">
        <v>4.19E-2</v>
      </c>
    </row>
    <row r="28" spans="1:18" s="5" customFormat="1" ht="12.75" customHeight="1" x14ac:dyDescent="0.3">
      <c r="A28" s="112" t="s">
        <v>77</v>
      </c>
      <c r="B28" s="112" t="s">
        <v>78</v>
      </c>
      <c r="C28" s="112" t="s">
        <v>79</v>
      </c>
      <c r="D28" s="81"/>
      <c r="E28" s="64">
        <v>1650</v>
      </c>
      <c r="F28" s="65">
        <v>9.4500000000000001E-2</v>
      </c>
      <c r="G28" s="64">
        <v>257</v>
      </c>
      <c r="H28" s="65">
        <v>1.2800000000000001E-2</v>
      </c>
      <c r="I28" s="64">
        <v>1754</v>
      </c>
      <c r="J28" s="65">
        <v>2.52E-2</v>
      </c>
      <c r="K28" s="64">
        <v>639</v>
      </c>
      <c r="L28" s="65" t="s">
        <v>371</v>
      </c>
      <c r="M28" s="64">
        <v>2383</v>
      </c>
      <c r="N28" s="65">
        <v>0.32219999999999999</v>
      </c>
      <c r="O28" s="64">
        <v>6683</v>
      </c>
      <c r="P28" s="65">
        <v>2.7900000000000001E-2</v>
      </c>
      <c r="Q28" s="64">
        <v>59085</v>
      </c>
      <c r="R28" s="65">
        <v>3.4200000000000001E-2</v>
      </c>
    </row>
    <row r="29" spans="1:18" s="5" customFormat="1" ht="12.75" customHeight="1" x14ac:dyDescent="0.3">
      <c r="A29" s="112" t="s">
        <v>116</v>
      </c>
      <c r="B29" s="112" t="s">
        <v>117</v>
      </c>
      <c r="C29" s="112" t="s">
        <v>118</v>
      </c>
      <c r="D29" s="81"/>
      <c r="E29" s="64">
        <v>1447</v>
      </c>
      <c r="F29" s="65">
        <v>8.2900000000000001E-2</v>
      </c>
      <c r="G29" s="64">
        <v>545</v>
      </c>
      <c r="H29" s="65">
        <v>2.7099999999999999E-2</v>
      </c>
      <c r="I29" s="64">
        <v>1918</v>
      </c>
      <c r="J29" s="65">
        <v>2.75E-2</v>
      </c>
      <c r="K29" s="64">
        <v>2045</v>
      </c>
      <c r="L29" s="65">
        <v>1.6400000000000001E-2</v>
      </c>
      <c r="M29" s="64">
        <v>486</v>
      </c>
      <c r="N29" s="65">
        <v>6.5699999999999995E-2</v>
      </c>
      <c r="O29" s="64">
        <v>6441</v>
      </c>
      <c r="P29" s="65">
        <v>2.69E-2</v>
      </c>
      <c r="Q29" s="64">
        <v>55320</v>
      </c>
      <c r="R29" s="65">
        <v>3.2000000000000001E-2</v>
      </c>
    </row>
    <row r="30" spans="1:18" s="5" customFormat="1" ht="12.75" customHeight="1" x14ac:dyDescent="0.3">
      <c r="A30" s="112" t="s">
        <v>86</v>
      </c>
      <c r="B30" s="112" t="s">
        <v>87</v>
      </c>
      <c r="C30" s="112" t="s">
        <v>88</v>
      </c>
      <c r="D30" s="81"/>
      <c r="E30" s="64">
        <v>1459</v>
      </c>
      <c r="F30" s="65">
        <v>8.3500000000000005E-2</v>
      </c>
      <c r="G30" s="64">
        <v>606</v>
      </c>
      <c r="H30" s="65">
        <v>3.0200000000000001E-2</v>
      </c>
      <c r="I30" s="64">
        <v>2505</v>
      </c>
      <c r="J30" s="65">
        <v>3.5999999999999997E-2</v>
      </c>
      <c r="K30" s="64">
        <v>457</v>
      </c>
      <c r="L30" s="65" t="s">
        <v>371</v>
      </c>
      <c r="M30" s="64">
        <v>616</v>
      </c>
      <c r="N30" s="65">
        <v>8.3299999999999999E-2</v>
      </c>
      <c r="O30" s="64">
        <v>5643</v>
      </c>
      <c r="P30" s="65">
        <v>2.3599999999999999E-2</v>
      </c>
      <c r="Q30" s="64">
        <v>49494</v>
      </c>
      <c r="R30" s="65">
        <v>2.86E-2</v>
      </c>
    </row>
    <row r="31" spans="1:18" s="5" customFormat="1" ht="12.75" customHeight="1" x14ac:dyDescent="0.3">
      <c r="A31" s="112" t="s">
        <v>145</v>
      </c>
      <c r="B31" s="112" t="s">
        <v>146</v>
      </c>
      <c r="C31" s="112" t="s">
        <v>147</v>
      </c>
      <c r="D31" s="81"/>
      <c r="E31" s="64">
        <v>1515</v>
      </c>
      <c r="F31" s="65">
        <v>8.6699999999999999E-2</v>
      </c>
      <c r="G31" s="64">
        <v>336</v>
      </c>
      <c r="H31" s="65">
        <v>1.67E-2</v>
      </c>
      <c r="I31" s="64">
        <v>1369</v>
      </c>
      <c r="J31" s="65">
        <v>1.9599999999999999E-2</v>
      </c>
      <c r="K31" s="64">
        <v>1007</v>
      </c>
      <c r="L31" s="65" t="s">
        <v>371</v>
      </c>
      <c r="M31" s="64">
        <v>1237</v>
      </c>
      <c r="N31" s="65">
        <v>0.1673</v>
      </c>
      <c r="O31" s="64">
        <v>5464</v>
      </c>
      <c r="P31" s="65">
        <v>2.2800000000000001E-2</v>
      </c>
      <c r="Q31" s="64">
        <v>54028</v>
      </c>
      <c r="R31" s="65">
        <v>3.1300000000000001E-2</v>
      </c>
    </row>
    <row r="32" spans="1:18" s="5" customFormat="1" ht="12.75" customHeight="1" x14ac:dyDescent="0.3">
      <c r="A32" s="112" t="s">
        <v>38</v>
      </c>
      <c r="B32" s="112" t="s">
        <v>39</v>
      </c>
      <c r="C32" s="112" t="s">
        <v>40</v>
      </c>
      <c r="D32" s="81"/>
      <c r="E32" s="64">
        <v>1304</v>
      </c>
      <c r="F32" s="65">
        <v>7.4700000000000003E-2</v>
      </c>
      <c r="G32" s="64">
        <v>235</v>
      </c>
      <c r="H32" s="65">
        <v>1.17E-2</v>
      </c>
      <c r="I32" s="64">
        <v>1126</v>
      </c>
      <c r="J32" s="65">
        <v>1.6199999999999999E-2</v>
      </c>
      <c r="K32" s="64">
        <v>560</v>
      </c>
      <c r="L32" s="65" t="s">
        <v>371</v>
      </c>
      <c r="M32" s="64">
        <v>1907</v>
      </c>
      <c r="N32" s="65">
        <v>0.25779999999999997</v>
      </c>
      <c r="O32" s="64">
        <v>5132</v>
      </c>
      <c r="P32" s="65">
        <v>2.1399999999999999E-2</v>
      </c>
      <c r="Q32" s="64">
        <v>44852</v>
      </c>
      <c r="R32" s="65">
        <v>2.5899999999999999E-2</v>
      </c>
    </row>
    <row r="33" spans="1:18" s="5" customFormat="1" ht="12.75" customHeight="1" x14ac:dyDescent="0.3">
      <c r="A33" s="112" t="s">
        <v>68</v>
      </c>
      <c r="B33" s="112" t="s">
        <v>69</v>
      </c>
      <c r="C33" s="112" t="s">
        <v>70</v>
      </c>
      <c r="D33" s="81"/>
      <c r="E33" s="64">
        <v>1504</v>
      </c>
      <c r="F33" s="65">
        <v>8.6099999999999996E-2</v>
      </c>
      <c r="G33" s="64">
        <v>257</v>
      </c>
      <c r="H33" s="65">
        <v>1.2800000000000001E-2</v>
      </c>
      <c r="I33" s="64">
        <v>1452</v>
      </c>
      <c r="J33" s="65">
        <v>2.0799999999999999E-2</v>
      </c>
      <c r="K33" s="64">
        <v>23</v>
      </c>
      <c r="L33" s="65" t="s">
        <v>371</v>
      </c>
      <c r="M33" s="64">
        <v>1527</v>
      </c>
      <c r="N33" s="65">
        <v>0.20649999999999999</v>
      </c>
      <c r="O33" s="64">
        <v>4763</v>
      </c>
      <c r="P33" s="65">
        <v>1.9900000000000001E-2</v>
      </c>
      <c r="Q33" s="64">
        <v>39701</v>
      </c>
      <c r="R33" s="65">
        <v>2.3E-2</v>
      </c>
    </row>
    <row r="34" spans="1:18" s="5" customFormat="1" ht="12.75" customHeight="1" x14ac:dyDescent="0.3">
      <c r="A34" s="112" t="s">
        <v>122</v>
      </c>
      <c r="B34" s="112" t="s">
        <v>123</v>
      </c>
      <c r="C34" s="112" t="s">
        <v>124</v>
      </c>
      <c r="D34" s="81"/>
      <c r="E34" s="64">
        <v>1315</v>
      </c>
      <c r="F34" s="65">
        <v>7.5300000000000006E-2</v>
      </c>
      <c r="G34" s="64">
        <v>339</v>
      </c>
      <c r="H34" s="65">
        <v>1.6899999999999998E-2</v>
      </c>
      <c r="I34" s="64">
        <v>1441</v>
      </c>
      <c r="J34" s="65">
        <v>2.07E-2</v>
      </c>
      <c r="K34" s="64">
        <v>450</v>
      </c>
      <c r="L34" s="65" t="s">
        <v>371</v>
      </c>
      <c r="M34" s="64">
        <v>949</v>
      </c>
      <c r="N34" s="65">
        <v>0.1283</v>
      </c>
      <c r="O34" s="64">
        <v>4494</v>
      </c>
      <c r="P34" s="65">
        <v>1.8800000000000001E-2</v>
      </c>
      <c r="Q34" s="64">
        <v>36750</v>
      </c>
      <c r="R34" s="65">
        <v>2.1299999999999999E-2</v>
      </c>
    </row>
    <row r="35" spans="1:18" s="5" customFormat="1" ht="12.75" customHeight="1" x14ac:dyDescent="0.3">
      <c r="A35" s="112" t="s">
        <v>153</v>
      </c>
      <c r="B35" s="112" t="s">
        <v>154</v>
      </c>
      <c r="C35" s="112" t="s">
        <v>155</v>
      </c>
      <c r="D35" s="81"/>
      <c r="E35" s="64">
        <v>1036</v>
      </c>
      <c r="F35" s="65">
        <v>5.9299999999999999E-2</v>
      </c>
      <c r="G35" s="64">
        <v>145</v>
      </c>
      <c r="H35" s="65" t="s">
        <v>371</v>
      </c>
      <c r="I35" s="64">
        <v>710</v>
      </c>
      <c r="J35" s="65">
        <v>1.0200000000000001E-2</v>
      </c>
      <c r="K35" s="64">
        <v>80</v>
      </c>
      <c r="L35" s="65" t="s">
        <v>371</v>
      </c>
      <c r="M35" s="64">
        <v>1547</v>
      </c>
      <c r="N35" s="65">
        <v>0.2092</v>
      </c>
      <c r="O35" s="64">
        <v>3518</v>
      </c>
      <c r="P35" s="65">
        <v>1.47E-2</v>
      </c>
      <c r="Q35" s="64">
        <v>30243</v>
      </c>
      <c r="R35" s="65">
        <v>1.7500000000000002E-2</v>
      </c>
    </row>
    <row r="36" spans="1:18" s="5" customFormat="1" ht="12.75" customHeight="1" x14ac:dyDescent="0.3">
      <c r="A36" s="112" t="s">
        <v>101</v>
      </c>
      <c r="B36" s="112" t="s">
        <v>102</v>
      </c>
      <c r="C36" s="112" t="s">
        <v>103</v>
      </c>
      <c r="D36" s="81"/>
      <c r="E36" s="64">
        <v>767</v>
      </c>
      <c r="F36" s="65">
        <v>4.3900000000000002E-2</v>
      </c>
      <c r="G36" s="64">
        <v>307</v>
      </c>
      <c r="H36" s="65">
        <v>1.5299999999999999E-2</v>
      </c>
      <c r="I36" s="64">
        <v>1000</v>
      </c>
      <c r="J36" s="65">
        <v>1.44E-2</v>
      </c>
      <c r="K36" s="64">
        <v>466</v>
      </c>
      <c r="L36" s="65" t="s">
        <v>371</v>
      </c>
      <c r="M36" s="64">
        <v>492</v>
      </c>
      <c r="N36" s="65">
        <v>6.6500000000000004E-2</v>
      </c>
      <c r="O36" s="64">
        <v>3032</v>
      </c>
      <c r="P36" s="65">
        <v>1.2699999999999999E-2</v>
      </c>
      <c r="Q36" s="64">
        <v>23964</v>
      </c>
      <c r="R36" s="65">
        <v>1.3899999999999999E-2</v>
      </c>
    </row>
    <row r="37" spans="1:18" s="5" customFormat="1" ht="12.75" customHeight="1" x14ac:dyDescent="0.3">
      <c r="A37" s="112" t="s">
        <v>119</v>
      </c>
      <c r="B37" s="112" t="s">
        <v>120</v>
      </c>
      <c r="C37" s="112" t="s">
        <v>121</v>
      </c>
      <c r="D37" s="81"/>
      <c r="E37" s="64">
        <v>652</v>
      </c>
      <c r="F37" s="65">
        <v>3.73E-2</v>
      </c>
      <c r="G37" s="64">
        <v>295</v>
      </c>
      <c r="H37" s="65">
        <v>1.47E-2</v>
      </c>
      <c r="I37" s="64">
        <v>977</v>
      </c>
      <c r="J37" s="65">
        <v>1.4E-2</v>
      </c>
      <c r="K37" s="64">
        <v>642</v>
      </c>
      <c r="L37" s="65" t="s">
        <v>371</v>
      </c>
      <c r="M37" s="64">
        <v>272</v>
      </c>
      <c r="N37" s="65">
        <v>3.6799999999999999E-2</v>
      </c>
      <c r="O37" s="64">
        <v>2838</v>
      </c>
      <c r="P37" s="65">
        <v>1.1900000000000001E-2</v>
      </c>
      <c r="Q37" s="64">
        <v>18197</v>
      </c>
      <c r="R37" s="65">
        <v>1.0500000000000001E-2</v>
      </c>
    </row>
    <row r="38" spans="1:18" s="5" customFormat="1" ht="12.75" customHeight="1" x14ac:dyDescent="0.3">
      <c r="A38" s="112" t="s">
        <v>113</v>
      </c>
      <c r="B38" s="112" t="s">
        <v>114</v>
      </c>
      <c r="C38" s="112" t="s">
        <v>115</v>
      </c>
      <c r="D38" s="81"/>
      <c r="E38" s="64">
        <v>768</v>
      </c>
      <c r="F38" s="65">
        <v>4.3999999999999997E-2</v>
      </c>
      <c r="G38" s="64">
        <v>227</v>
      </c>
      <c r="H38" s="65">
        <v>1.1299999999999999E-2</v>
      </c>
      <c r="I38" s="64">
        <v>806</v>
      </c>
      <c r="J38" s="65">
        <v>1.1599999999999999E-2</v>
      </c>
      <c r="K38" s="64">
        <v>257</v>
      </c>
      <c r="L38" s="65" t="s">
        <v>371</v>
      </c>
      <c r="M38" s="64">
        <v>579</v>
      </c>
      <c r="N38" s="65">
        <v>7.8299999999999995E-2</v>
      </c>
      <c r="O38" s="64">
        <v>2637</v>
      </c>
      <c r="P38" s="65">
        <v>1.0999999999999999E-2</v>
      </c>
      <c r="Q38" s="64">
        <v>26313</v>
      </c>
      <c r="R38" s="65">
        <v>1.52E-2</v>
      </c>
    </row>
    <row r="39" spans="1:18" s="5" customFormat="1" ht="12.75" customHeight="1" x14ac:dyDescent="0.3">
      <c r="A39" s="112" t="s">
        <v>128</v>
      </c>
      <c r="B39" s="112" t="s">
        <v>129</v>
      </c>
      <c r="C39" s="112" t="s">
        <v>130</v>
      </c>
      <c r="D39" s="81"/>
      <c r="E39" s="64">
        <v>1297</v>
      </c>
      <c r="F39" s="65">
        <v>7.4300000000000005E-2</v>
      </c>
      <c r="G39" s="64">
        <v>53</v>
      </c>
      <c r="H39" s="65" t="s">
        <v>371</v>
      </c>
      <c r="I39" s="64">
        <v>463</v>
      </c>
      <c r="J39" s="65" t="s">
        <v>371</v>
      </c>
      <c r="K39" s="64">
        <v>45</v>
      </c>
      <c r="L39" s="65" t="s">
        <v>371</v>
      </c>
      <c r="M39" s="64">
        <v>242</v>
      </c>
      <c r="N39" s="65">
        <v>3.27E-2</v>
      </c>
      <c r="O39" s="64">
        <v>2100</v>
      </c>
      <c r="P39" s="65" t="s">
        <v>371</v>
      </c>
      <c r="Q39" s="64">
        <v>24511</v>
      </c>
      <c r="R39" s="65">
        <v>1.4200000000000001E-2</v>
      </c>
    </row>
    <row r="40" spans="1:18" s="5" customFormat="1" ht="12.75" customHeight="1" x14ac:dyDescent="0.3">
      <c r="A40" s="112" t="s">
        <v>65</v>
      </c>
      <c r="B40" s="112" t="s">
        <v>66</v>
      </c>
      <c r="C40" s="112" t="s">
        <v>67</v>
      </c>
      <c r="D40" s="81"/>
      <c r="E40" s="64">
        <v>657</v>
      </c>
      <c r="F40" s="65">
        <v>3.7600000000000001E-2</v>
      </c>
      <c r="G40" s="64">
        <v>170</v>
      </c>
      <c r="H40" s="65" t="s">
        <v>371</v>
      </c>
      <c r="I40" s="64">
        <v>611</v>
      </c>
      <c r="J40" s="65" t="s">
        <v>371</v>
      </c>
      <c r="K40" s="64">
        <v>185</v>
      </c>
      <c r="L40" s="65" t="s">
        <v>371</v>
      </c>
      <c r="M40" s="64">
        <v>457</v>
      </c>
      <c r="N40" s="65">
        <v>6.1800000000000001E-2</v>
      </c>
      <c r="O40" s="64">
        <v>2080</v>
      </c>
      <c r="P40" s="65" t="s">
        <v>371</v>
      </c>
      <c r="Q40" s="64">
        <v>15166</v>
      </c>
      <c r="R40" s="65" t="s">
        <v>371</v>
      </c>
    </row>
    <row r="41" spans="1:18" s="5" customFormat="1" ht="12.75" customHeight="1" x14ac:dyDescent="0.3">
      <c r="A41" s="112" t="s">
        <v>174</v>
      </c>
      <c r="B41" s="112" t="s">
        <v>175</v>
      </c>
      <c r="C41" s="112" t="s">
        <v>176</v>
      </c>
      <c r="D41" s="81"/>
      <c r="E41" s="64">
        <v>714</v>
      </c>
      <c r="F41" s="65">
        <v>4.0899999999999999E-2</v>
      </c>
      <c r="G41" s="64">
        <v>91</v>
      </c>
      <c r="H41" s="65" t="s">
        <v>371</v>
      </c>
      <c r="I41" s="64">
        <v>511</v>
      </c>
      <c r="J41" s="65" t="s">
        <v>371</v>
      </c>
      <c r="K41" s="64">
        <v>76</v>
      </c>
      <c r="L41" s="65" t="s">
        <v>371</v>
      </c>
      <c r="M41" s="64">
        <v>660</v>
      </c>
      <c r="N41" s="65">
        <v>8.9200000000000002E-2</v>
      </c>
      <c r="O41" s="64">
        <v>2052</v>
      </c>
      <c r="P41" s="65" t="s">
        <v>371</v>
      </c>
      <c r="Q41" s="64">
        <v>16219</v>
      </c>
      <c r="R41" s="65" t="s">
        <v>371</v>
      </c>
    </row>
    <row r="42" spans="1:18" s="5" customFormat="1" ht="12.75" customHeight="1" x14ac:dyDescent="0.3">
      <c r="A42" s="112" t="s">
        <v>47</v>
      </c>
      <c r="B42" s="112" t="s">
        <v>48</v>
      </c>
      <c r="C42" s="112" t="s">
        <v>49</v>
      </c>
      <c r="D42" s="81"/>
      <c r="E42" s="64">
        <v>657</v>
      </c>
      <c r="F42" s="65">
        <v>3.7600000000000001E-2</v>
      </c>
      <c r="G42" s="64">
        <v>69</v>
      </c>
      <c r="H42" s="65" t="s">
        <v>371</v>
      </c>
      <c r="I42" s="64">
        <v>283</v>
      </c>
      <c r="J42" s="65" t="s">
        <v>371</v>
      </c>
      <c r="K42" s="64">
        <v>116</v>
      </c>
      <c r="L42" s="65" t="s">
        <v>371</v>
      </c>
      <c r="M42" s="64">
        <v>869</v>
      </c>
      <c r="N42" s="65">
        <v>0.11749999999999999</v>
      </c>
      <c r="O42" s="64">
        <v>1994</v>
      </c>
      <c r="P42" s="65" t="s">
        <v>371</v>
      </c>
      <c r="Q42" s="64">
        <v>17443</v>
      </c>
      <c r="R42" s="65">
        <v>1.01E-2</v>
      </c>
    </row>
    <row r="43" spans="1:18" s="5" customFormat="1" ht="12.75" customHeight="1" x14ac:dyDescent="0.3">
      <c r="A43" s="112" t="s">
        <v>32</v>
      </c>
      <c r="B43" s="112" t="s">
        <v>33</v>
      </c>
      <c r="C43" s="112" t="s">
        <v>34</v>
      </c>
      <c r="D43" s="81"/>
      <c r="E43" s="64">
        <v>428</v>
      </c>
      <c r="F43" s="65">
        <v>2.4500000000000001E-2</v>
      </c>
      <c r="G43" s="64">
        <v>128</v>
      </c>
      <c r="H43" s="65" t="s">
        <v>371</v>
      </c>
      <c r="I43" s="64">
        <v>714</v>
      </c>
      <c r="J43" s="65">
        <v>1.0200000000000001E-2</v>
      </c>
      <c r="K43" s="64">
        <v>45</v>
      </c>
      <c r="L43" s="65" t="s">
        <v>371</v>
      </c>
      <c r="M43" s="64">
        <v>615</v>
      </c>
      <c r="N43" s="65">
        <v>8.3199999999999996E-2</v>
      </c>
      <c r="O43" s="64">
        <v>1930</v>
      </c>
      <c r="P43" s="65" t="s">
        <v>371</v>
      </c>
      <c r="Q43" s="64">
        <v>18585</v>
      </c>
      <c r="R43" s="65">
        <v>1.0800000000000001E-2</v>
      </c>
    </row>
    <row r="44" spans="1:18" s="5" customFormat="1" ht="12.75" customHeight="1" x14ac:dyDescent="0.3">
      <c r="A44" s="112" t="s">
        <v>59</v>
      </c>
      <c r="B44" s="112" t="s">
        <v>60</v>
      </c>
      <c r="C44" s="112" t="s">
        <v>61</v>
      </c>
      <c r="D44" s="81"/>
      <c r="E44" s="64">
        <v>1312</v>
      </c>
      <c r="F44" s="65">
        <v>7.51E-2</v>
      </c>
      <c r="G44" s="64">
        <v>24</v>
      </c>
      <c r="H44" s="65" t="s">
        <v>371</v>
      </c>
      <c r="I44" s="64">
        <v>60</v>
      </c>
      <c r="J44" s="65" t="s">
        <v>371</v>
      </c>
      <c r="K44" s="64">
        <v>269</v>
      </c>
      <c r="L44" s="65" t="s">
        <v>371</v>
      </c>
      <c r="M44" s="64">
        <v>102</v>
      </c>
      <c r="N44" s="65">
        <v>1.38E-2</v>
      </c>
      <c r="O44" s="64">
        <v>1767</v>
      </c>
      <c r="P44" s="65" t="s">
        <v>371</v>
      </c>
      <c r="Q44" s="64">
        <v>13927</v>
      </c>
      <c r="R44" s="65" t="s">
        <v>371</v>
      </c>
    </row>
    <row r="45" spans="1:18" s="5" customFormat="1" ht="12.75" customHeight="1" x14ac:dyDescent="0.3">
      <c r="A45" s="112" t="s">
        <v>98</v>
      </c>
      <c r="B45" s="112" t="s">
        <v>99</v>
      </c>
      <c r="C45" s="112" t="s">
        <v>100</v>
      </c>
      <c r="D45" s="81"/>
      <c r="E45" s="64">
        <v>468</v>
      </c>
      <c r="F45" s="65">
        <v>2.6800000000000001E-2</v>
      </c>
      <c r="G45" s="64">
        <v>157</v>
      </c>
      <c r="H45" s="65" t="s">
        <v>371</v>
      </c>
      <c r="I45" s="64">
        <v>545</v>
      </c>
      <c r="J45" s="65" t="s">
        <v>371</v>
      </c>
      <c r="K45" s="64">
        <v>359</v>
      </c>
      <c r="L45" s="65" t="s">
        <v>371</v>
      </c>
      <c r="M45" s="64">
        <v>215</v>
      </c>
      <c r="N45" s="65">
        <v>2.9100000000000001E-2</v>
      </c>
      <c r="O45" s="64">
        <v>1744</v>
      </c>
      <c r="P45" s="65" t="s">
        <v>371</v>
      </c>
      <c r="Q45" s="64">
        <v>15148</v>
      </c>
      <c r="R45" s="65" t="s">
        <v>371</v>
      </c>
    </row>
    <row r="46" spans="1:18" s="5" customFormat="1" ht="12.75" customHeight="1" x14ac:dyDescent="0.3">
      <c r="A46" s="112" t="s">
        <v>27</v>
      </c>
      <c r="B46" s="112" t="s">
        <v>28</v>
      </c>
      <c r="C46" s="112" t="s">
        <v>279</v>
      </c>
      <c r="D46" s="81"/>
      <c r="E46" s="64">
        <v>371</v>
      </c>
      <c r="F46" s="65">
        <v>2.12E-2</v>
      </c>
      <c r="G46" s="64">
        <v>72</v>
      </c>
      <c r="H46" s="65" t="s">
        <v>371</v>
      </c>
      <c r="I46" s="64">
        <v>404</v>
      </c>
      <c r="J46" s="65" t="s">
        <v>371</v>
      </c>
      <c r="K46" s="64">
        <v>97</v>
      </c>
      <c r="L46" s="65" t="s">
        <v>371</v>
      </c>
      <c r="M46" s="64">
        <v>299</v>
      </c>
      <c r="N46" s="65">
        <v>4.0399999999999998E-2</v>
      </c>
      <c r="O46" s="64">
        <v>1243</v>
      </c>
      <c r="P46" s="65" t="s">
        <v>371</v>
      </c>
      <c r="Q46" s="64">
        <v>11338</v>
      </c>
      <c r="R46" s="65" t="s">
        <v>371</v>
      </c>
    </row>
    <row r="47" spans="1:18" s="5" customFormat="1" ht="12.75" customHeight="1" x14ac:dyDescent="0.3">
      <c r="A47" s="112" t="s">
        <v>83</v>
      </c>
      <c r="B47" s="112" t="s">
        <v>84</v>
      </c>
      <c r="C47" s="112" t="s">
        <v>85</v>
      </c>
      <c r="D47" s="81"/>
      <c r="E47" s="64">
        <v>547</v>
      </c>
      <c r="F47" s="65">
        <v>3.1300000000000001E-2</v>
      </c>
      <c r="G47" s="64">
        <v>61</v>
      </c>
      <c r="H47" s="65" t="s">
        <v>371</v>
      </c>
      <c r="I47" s="64">
        <v>253</v>
      </c>
      <c r="J47" s="65" t="s">
        <v>371</v>
      </c>
      <c r="K47" s="64">
        <v>200</v>
      </c>
      <c r="L47" s="65" t="s">
        <v>371</v>
      </c>
      <c r="M47" s="64">
        <v>170</v>
      </c>
      <c r="N47" s="65">
        <v>2.3E-2</v>
      </c>
      <c r="O47" s="64">
        <v>1231</v>
      </c>
      <c r="P47" s="65" t="s">
        <v>371</v>
      </c>
      <c r="Q47" s="64">
        <v>11082</v>
      </c>
      <c r="R47" s="65" t="s">
        <v>371</v>
      </c>
    </row>
    <row r="48" spans="1:18" s="5" customFormat="1" ht="12.75" customHeight="1" x14ac:dyDescent="0.3">
      <c r="A48" s="112" t="s">
        <v>139</v>
      </c>
      <c r="B48" s="112" t="s">
        <v>140</v>
      </c>
      <c r="C48" s="112" t="s">
        <v>141</v>
      </c>
      <c r="D48" s="81"/>
      <c r="E48" s="64">
        <v>426</v>
      </c>
      <c r="F48" s="65">
        <v>2.4400000000000002E-2</v>
      </c>
      <c r="G48" s="64">
        <v>44</v>
      </c>
      <c r="H48" s="65" t="s">
        <v>371</v>
      </c>
      <c r="I48" s="64">
        <v>179</v>
      </c>
      <c r="J48" s="65" t="s">
        <v>371</v>
      </c>
      <c r="K48" s="64">
        <v>134</v>
      </c>
      <c r="L48" s="65" t="s">
        <v>371</v>
      </c>
      <c r="M48" s="64">
        <v>434</v>
      </c>
      <c r="N48" s="65">
        <v>5.8700000000000002E-2</v>
      </c>
      <c r="O48" s="64">
        <v>1217</v>
      </c>
      <c r="P48" s="65" t="s">
        <v>371</v>
      </c>
      <c r="Q48" s="64">
        <v>9927</v>
      </c>
      <c r="R48" s="65" t="s">
        <v>371</v>
      </c>
    </row>
    <row r="49" spans="1:18" s="5" customFormat="1" ht="12.75" customHeight="1" x14ac:dyDescent="0.3">
      <c r="A49" s="112" t="s">
        <v>156</v>
      </c>
      <c r="B49" s="112" t="s">
        <v>157</v>
      </c>
      <c r="C49" s="112" t="s">
        <v>158</v>
      </c>
      <c r="D49" s="81"/>
      <c r="E49" s="64">
        <v>445</v>
      </c>
      <c r="F49" s="65">
        <v>2.5499999999999998E-2</v>
      </c>
      <c r="G49" s="64">
        <v>62</v>
      </c>
      <c r="H49" s="65" t="s">
        <v>371</v>
      </c>
      <c r="I49" s="64">
        <v>252</v>
      </c>
      <c r="J49" s="65" t="s">
        <v>371</v>
      </c>
      <c r="K49" s="64">
        <v>66</v>
      </c>
      <c r="L49" s="65" t="s">
        <v>371</v>
      </c>
      <c r="M49" s="64">
        <v>344</v>
      </c>
      <c r="N49" s="65">
        <v>4.65E-2</v>
      </c>
      <c r="O49" s="64">
        <v>1169</v>
      </c>
      <c r="P49" s="65" t="s">
        <v>371</v>
      </c>
      <c r="Q49" s="64">
        <v>11090</v>
      </c>
      <c r="R49" s="65" t="s">
        <v>371</v>
      </c>
    </row>
    <row r="50" spans="1:18" s="5" customFormat="1" ht="12.75" customHeight="1" x14ac:dyDescent="0.3">
      <c r="A50" s="112" t="s">
        <v>29</v>
      </c>
      <c r="B50" s="112" t="s">
        <v>30</v>
      </c>
      <c r="C50" s="112" t="s">
        <v>31</v>
      </c>
      <c r="D50" s="81"/>
      <c r="E50" s="64">
        <v>275</v>
      </c>
      <c r="F50" s="65">
        <v>1.5699999999999999E-2</v>
      </c>
      <c r="G50" s="64">
        <v>71</v>
      </c>
      <c r="H50" s="65" t="s">
        <v>371</v>
      </c>
      <c r="I50" s="64">
        <v>395</v>
      </c>
      <c r="J50" s="65" t="s">
        <v>371</v>
      </c>
      <c r="K50" s="64">
        <v>45</v>
      </c>
      <c r="L50" s="65" t="s">
        <v>371</v>
      </c>
      <c r="M50" s="64">
        <v>214</v>
      </c>
      <c r="N50" s="65">
        <v>2.8899999999999999E-2</v>
      </c>
      <c r="O50" s="64">
        <v>1000</v>
      </c>
      <c r="P50" s="65" t="s">
        <v>371</v>
      </c>
      <c r="Q50" s="64">
        <v>8391</v>
      </c>
      <c r="R50" s="65" t="s">
        <v>371</v>
      </c>
    </row>
    <row r="51" spans="1:18" s="5" customFormat="1" ht="12.75" customHeight="1" x14ac:dyDescent="0.3">
      <c r="A51" s="112" t="s">
        <v>74</v>
      </c>
      <c r="B51" s="112" t="s">
        <v>75</v>
      </c>
      <c r="C51" s="112" t="s">
        <v>76</v>
      </c>
      <c r="D51" s="81"/>
      <c r="E51" s="64">
        <v>255</v>
      </c>
      <c r="F51" s="65">
        <v>1.46E-2</v>
      </c>
      <c r="G51" s="64">
        <v>63</v>
      </c>
      <c r="H51" s="65" t="s">
        <v>371</v>
      </c>
      <c r="I51" s="64">
        <v>363</v>
      </c>
      <c r="J51" s="65" t="s">
        <v>371</v>
      </c>
      <c r="K51" s="64">
        <v>109</v>
      </c>
      <c r="L51" s="65" t="s">
        <v>371</v>
      </c>
      <c r="M51" s="64">
        <v>194</v>
      </c>
      <c r="N51" s="65">
        <v>2.6200000000000001E-2</v>
      </c>
      <c r="O51" s="64">
        <v>984</v>
      </c>
      <c r="P51" s="65" t="s">
        <v>371</v>
      </c>
      <c r="Q51" s="64">
        <v>7596</v>
      </c>
      <c r="R51" s="65" t="s">
        <v>371</v>
      </c>
    </row>
    <row r="52" spans="1:18" s="5" customFormat="1" ht="12.75" customHeight="1" x14ac:dyDescent="0.3">
      <c r="A52" s="112" t="s">
        <v>171</v>
      </c>
      <c r="B52" s="112" t="s">
        <v>172</v>
      </c>
      <c r="C52" s="112" t="s">
        <v>173</v>
      </c>
      <c r="D52" s="81"/>
      <c r="E52" s="64">
        <v>354</v>
      </c>
      <c r="F52" s="65">
        <v>2.0299999999999999E-2</v>
      </c>
      <c r="G52" s="64">
        <v>12</v>
      </c>
      <c r="H52" s="65" t="s">
        <v>371</v>
      </c>
      <c r="I52" s="64">
        <v>78</v>
      </c>
      <c r="J52" s="65" t="s">
        <v>371</v>
      </c>
      <c r="K52" s="64">
        <v>23</v>
      </c>
      <c r="L52" s="65" t="s">
        <v>371</v>
      </c>
      <c r="M52" s="64">
        <v>455</v>
      </c>
      <c r="N52" s="65">
        <v>6.1499999999999999E-2</v>
      </c>
      <c r="O52" s="64">
        <v>922</v>
      </c>
      <c r="P52" s="65" t="s">
        <v>371</v>
      </c>
      <c r="Q52" s="64">
        <v>8118</v>
      </c>
      <c r="R52" s="65" t="s">
        <v>371</v>
      </c>
    </row>
    <row r="53" spans="1:18" s="5" customFormat="1" ht="12.75" customHeight="1" x14ac:dyDescent="0.3">
      <c r="A53" s="112" t="s">
        <v>50</v>
      </c>
      <c r="B53" s="112" t="s">
        <v>51</v>
      </c>
      <c r="C53" s="112" t="s">
        <v>52</v>
      </c>
      <c r="D53" s="81"/>
      <c r="E53" s="64">
        <v>353</v>
      </c>
      <c r="F53" s="65">
        <v>2.0199999999999999E-2</v>
      </c>
      <c r="G53" s="64">
        <v>12</v>
      </c>
      <c r="H53" s="65" t="s">
        <v>371</v>
      </c>
      <c r="I53" s="64">
        <v>49</v>
      </c>
      <c r="J53" s="65" t="s">
        <v>371</v>
      </c>
      <c r="K53" s="64">
        <v>52</v>
      </c>
      <c r="L53" s="65" t="s">
        <v>371</v>
      </c>
      <c r="M53" s="64">
        <v>70</v>
      </c>
      <c r="N53" s="65" t="s">
        <v>371</v>
      </c>
      <c r="O53" s="64">
        <v>536</v>
      </c>
      <c r="P53" s="65" t="s">
        <v>371</v>
      </c>
      <c r="Q53" s="64">
        <v>4796</v>
      </c>
      <c r="R53" s="65" t="s">
        <v>371</v>
      </c>
    </row>
    <row r="54" spans="1:18" s="5" customFormat="1" ht="12.75" customHeight="1" x14ac:dyDescent="0.3">
      <c r="A54" s="112" t="s">
        <v>35</v>
      </c>
      <c r="B54" s="112" t="s">
        <v>36</v>
      </c>
      <c r="C54" s="112" t="s">
        <v>37</v>
      </c>
      <c r="D54" s="81"/>
      <c r="E54" s="64">
        <v>235</v>
      </c>
      <c r="F54" s="65">
        <v>1.35E-2</v>
      </c>
      <c r="G54" s="64">
        <v>22</v>
      </c>
      <c r="H54" s="65" t="s">
        <v>371</v>
      </c>
      <c r="I54" s="64">
        <v>96</v>
      </c>
      <c r="J54" s="65" t="s">
        <v>371</v>
      </c>
      <c r="K54" s="64">
        <v>29</v>
      </c>
      <c r="L54" s="65" t="s">
        <v>371</v>
      </c>
      <c r="M54" s="64">
        <v>118</v>
      </c>
      <c r="N54" s="65">
        <v>1.6E-2</v>
      </c>
      <c r="O54" s="64">
        <v>500</v>
      </c>
      <c r="P54" s="65" t="s">
        <v>371</v>
      </c>
      <c r="Q54" s="64">
        <v>4168</v>
      </c>
      <c r="R54" s="65" t="s">
        <v>371</v>
      </c>
    </row>
    <row r="55" spans="1:18" s="5" customFormat="1" ht="12.75" customHeight="1" x14ac:dyDescent="0.3">
      <c r="A55" s="112" t="s">
        <v>107</v>
      </c>
      <c r="B55" s="112" t="s">
        <v>108</v>
      </c>
      <c r="C55" s="112" t="s">
        <v>109</v>
      </c>
      <c r="D55" s="81"/>
      <c r="E55" s="64">
        <v>151</v>
      </c>
      <c r="F55" s="65" t="s">
        <v>371</v>
      </c>
      <c r="G55" s="64">
        <v>30</v>
      </c>
      <c r="H55" s="65" t="s">
        <v>371</v>
      </c>
      <c r="I55" s="64">
        <v>150</v>
      </c>
      <c r="J55" s="65" t="s">
        <v>371</v>
      </c>
      <c r="K55" s="64">
        <v>17</v>
      </c>
      <c r="L55" s="65" t="s">
        <v>371</v>
      </c>
      <c r="M55" s="64">
        <v>83</v>
      </c>
      <c r="N55" s="65">
        <v>1.12E-2</v>
      </c>
      <c r="O55" s="64">
        <v>431</v>
      </c>
      <c r="P55" s="65" t="s">
        <v>371</v>
      </c>
      <c r="Q55" s="64">
        <v>4893</v>
      </c>
      <c r="R55" s="65" t="s">
        <v>371</v>
      </c>
    </row>
    <row r="56" spans="1:18" s="5" customFormat="1" ht="12.75" customHeight="1" x14ac:dyDescent="0.3">
      <c r="A56" s="112" t="s">
        <v>25</v>
      </c>
      <c r="B56" s="112" t="s">
        <v>26</v>
      </c>
      <c r="C56" s="112" t="s">
        <v>280</v>
      </c>
      <c r="D56" s="81"/>
      <c r="E56" s="64">
        <v>124</v>
      </c>
      <c r="F56" s="65" t="s">
        <v>371</v>
      </c>
      <c r="G56" s="64">
        <v>24</v>
      </c>
      <c r="H56" s="65" t="s">
        <v>371</v>
      </c>
      <c r="I56" s="64">
        <v>127</v>
      </c>
      <c r="J56" s="65" t="s">
        <v>371</v>
      </c>
      <c r="K56" s="64" t="s">
        <v>369</v>
      </c>
      <c r="L56" s="65" t="s">
        <v>370</v>
      </c>
      <c r="M56" s="64">
        <v>119</v>
      </c>
      <c r="N56" s="65">
        <v>1.61E-2</v>
      </c>
      <c r="O56" s="64">
        <v>401</v>
      </c>
      <c r="P56" s="65" t="s">
        <v>371</v>
      </c>
      <c r="Q56" s="64">
        <v>3840</v>
      </c>
      <c r="R56" s="65" t="s">
        <v>371</v>
      </c>
    </row>
    <row r="57" spans="1:18" s="5" customFormat="1" ht="12.75" customHeight="1" x14ac:dyDescent="0.3">
      <c r="A57" s="112" t="s">
        <v>151</v>
      </c>
      <c r="B57" s="112" t="s">
        <v>152</v>
      </c>
      <c r="C57" s="112" t="s">
        <v>282</v>
      </c>
      <c r="D57" s="81"/>
      <c r="E57" s="64">
        <v>180</v>
      </c>
      <c r="F57" s="65">
        <v>1.03E-2</v>
      </c>
      <c r="G57" s="64" t="s">
        <v>369</v>
      </c>
      <c r="H57" s="65" t="s">
        <v>370</v>
      </c>
      <c r="I57" s="64">
        <v>47</v>
      </c>
      <c r="J57" s="65" t="s">
        <v>371</v>
      </c>
      <c r="K57" s="64" t="s">
        <v>369</v>
      </c>
      <c r="L57" s="65" t="s">
        <v>370</v>
      </c>
      <c r="M57" s="64">
        <v>123</v>
      </c>
      <c r="N57" s="65">
        <v>1.66E-2</v>
      </c>
      <c r="O57" s="64">
        <v>361</v>
      </c>
      <c r="P57" s="65" t="s">
        <v>371</v>
      </c>
      <c r="Q57" s="64">
        <v>3159</v>
      </c>
      <c r="R57" s="65" t="s">
        <v>371</v>
      </c>
    </row>
    <row r="58" spans="1:18" s="5" customFormat="1" ht="12.75" customHeight="1" x14ac:dyDescent="0.3">
      <c r="A58" s="112" t="s">
        <v>142</v>
      </c>
      <c r="B58" s="112" t="s">
        <v>143</v>
      </c>
      <c r="C58" s="112" t="s">
        <v>144</v>
      </c>
      <c r="D58" s="81"/>
      <c r="E58" s="64">
        <v>116</v>
      </c>
      <c r="F58" s="65" t="s">
        <v>371</v>
      </c>
      <c r="G58" s="64">
        <v>19</v>
      </c>
      <c r="H58" s="65" t="s">
        <v>371</v>
      </c>
      <c r="I58" s="64">
        <v>87</v>
      </c>
      <c r="J58" s="65" t="s">
        <v>371</v>
      </c>
      <c r="K58" s="64">
        <v>55</v>
      </c>
      <c r="L58" s="65" t="s">
        <v>371</v>
      </c>
      <c r="M58" s="64">
        <v>77</v>
      </c>
      <c r="N58" s="65">
        <v>1.04E-2</v>
      </c>
      <c r="O58" s="64">
        <v>354</v>
      </c>
      <c r="P58" s="65" t="s">
        <v>371</v>
      </c>
      <c r="Q58" s="64">
        <v>3087</v>
      </c>
      <c r="R58" s="65" t="s">
        <v>371</v>
      </c>
    </row>
    <row r="59" spans="1:18" s="5" customFormat="1" ht="12.75" customHeight="1" x14ac:dyDescent="0.3">
      <c r="A59" s="112" t="s">
        <v>104</v>
      </c>
      <c r="B59" s="112" t="s">
        <v>105</v>
      </c>
      <c r="C59" s="112" t="s">
        <v>106</v>
      </c>
      <c r="D59" s="81"/>
      <c r="E59" s="64">
        <v>98</v>
      </c>
      <c r="F59" s="65" t="s">
        <v>371</v>
      </c>
      <c r="G59" s="64">
        <v>18</v>
      </c>
      <c r="H59" s="65" t="s">
        <v>371</v>
      </c>
      <c r="I59" s="64">
        <v>125</v>
      </c>
      <c r="J59" s="65" t="s">
        <v>371</v>
      </c>
      <c r="K59" s="64">
        <v>25</v>
      </c>
      <c r="L59" s="65" t="s">
        <v>371</v>
      </c>
      <c r="M59" s="64">
        <v>15</v>
      </c>
      <c r="N59" s="65" t="s">
        <v>371</v>
      </c>
      <c r="O59" s="64">
        <v>281</v>
      </c>
      <c r="P59" s="65" t="s">
        <v>371</v>
      </c>
      <c r="Q59" s="64">
        <v>3767</v>
      </c>
      <c r="R59" s="65" t="s">
        <v>371</v>
      </c>
    </row>
    <row r="60" spans="1:18" s="5" customFormat="1" ht="12.75" customHeight="1" x14ac:dyDescent="0.3">
      <c r="A60" s="112" t="s">
        <v>110</v>
      </c>
      <c r="B60" s="112" t="s">
        <v>111</v>
      </c>
      <c r="C60" s="112" t="s">
        <v>112</v>
      </c>
      <c r="D60" s="81"/>
      <c r="E60" s="64">
        <v>71</v>
      </c>
      <c r="F60" s="65" t="s">
        <v>371</v>
      </c>
      <c r="G60" s="64">
        <v>12</v>
      </c>
      <c r="H60" s="65" t="s">
        <v>371</v>
      </c>
      <c r="I60" s="64">
        <v>52</v>
      </c>
      <c r="J60" s="65" t="s">
        <v>371</v>
      </c>
      <c r="K60" s="64">
        <v>48</v>
      </c>
      <c r="L60" s="65" t="s">
        <v>371</v>
      </c>
      <c r="M60" s="64">
        <v>25</v>
      </c>
      <c r="N60" s="65" t="s">
        <v>371</v>
      </c>
      <c r="O60" s="64">
        <v>208</v>
      </c>
      <c r="P60" s="65" t="s">
        <v>371</v>
      </c>
      <c r="Q60" s="64">
        <v>1392</v>
      </c>
      <c r="R60" s="65" t="s">
        <v>371</v>
      </c>
    </row>
    <row r="61" spans="1:18" s="5" customFormat="1" ht="12.75" customHeight="1" x14ac:dyDescent="0.3">
      <c r="A61" s="112" t="s">
        <v>62</v>
      </c>
      <c r="B61" s="112" t="s">
        <v>63</v>
      </c>
      <c r="C61" s="112" t="s">
        <v>64</v>
      </c>
      <c r="D61" s="81"/>
      <c r="E61" s="64">
        <v>76</v>
      </c>
      <c r="F61" s="65" t="s">
        <v>371</v>
      </c>
      <c r="G61" s="64">
        <v>20</v>
      </c>
      <c r="H61" s="65" t="s">
        <v>371</v>
      </c>
      <c r="I61" s="64">
        <v>58</v>
      </c>
      <c r="J61" s="65" t="s">
        <v>371</v>
      </c>
      <c r="K61" s="64">
        <v>10</v>
      </c>
      <c r="L61" s="65" t="s">
        <v>371</v>
      </c>
      <c r="M61" s="64">
        <v>21</v>
      </c>
      <c r="N61" s="65" t="s">
        <v>371</v>
      </c>
      <c r="O61" s="64">
        <v>185</v>
      </c>
      <c r="P61" s="65" t="s">
        <v>371</v>
      </c>
      <c r="Q61" s="64">
        <v>1544</v>
      </c>
      <c r="R61" s="65" t="s">
        <v>371</v>
      </c>
    </row>
    <row r="62" spans="1:18" s="5" customFormat="1" ht="12.75" customHeight="1" x14ac:dyDescent="0.3">
      <c r="A62" s="112" t="s">
        <v>56</v>
      </c>
      <c r="B62" s="112" t="s">
        <v>57</v>
      </c>
      <c r="C62" s="112" t="s">
        <v>58</v>
      </c>
      <c r="D62" s="81"/>
      <c r="E62" s="64">
        <v>150</v>
      </c>
      <c r="F62" s="65" t="s">
        <v>371</v>
      </c>
      <c r="G62" s="64" t="s">
        <v>369</v>
      </c>
      <c r="H62" s="65" t="s">
        <v>370</v>
      </c>
      <c r="I62" s="64" t="s">
        <v>369</v>
      </c>
      <c r="J62" s="65" t="s">
        <v>370</v>
      </c>
      <c r="K62" s="64" t="s">
        <v>369</v>
      </c>
      <c r="L62" s="65" t="s">
        <v>370</v>
      </c>
      <c r="M62" s="64">
        <v>19</v>
      </c>
      <c r="N62" s="65" t="s">
        <v>371</v>
      </c>
      <c r="O62" s="64">
        <v>180</v>
      </c>
      <c r="P62" s="65" t="s">
        <v>371</v>
      </c>
      <c r="Q62" s="64">
        <v>1833</v>
      </c>
      <c r="R62" s="65" t="s">
        <v>371</v>
      </c>
    </row>
    <row r="63" spans="1:18" s="5" customFormat="1" ht="12.75" customHeight="1" x14ac:dyDescent="0.3">
      <c r="A63" s="112" t="s">
        <v>92</v>
      </c>
      <c r="B63" s="112" t="s">
        <v>93</v>
      </c>
      <c r="C63" s="112" t="s">
        <v>94</v>
      </c>
      <c r="D63" s="81"/>
      <c r="E63" s="64">
        <v>17</v>
      </c>
      <c r="F63" s="65" t="s">
        <v>371</v>
      </c>
      <c r="G63" s="64" t="s">
        <v>369</v>
      </c>
      <c r="H63" s="65" t="s">
        <v>370</v>
      </c>
      <c r="I63" s="64">
        <v>16</v>
      </c>
      <c r="J63" s="65" t="s">
        <v>371</v>
      </c>
      <c r="K63" s="64">
        <v>19</v>
      </c>
      <c r="L63" s="65" t="s">
        <v>371</v>
      </c>
      <c r="M63" s="64" t="s">
        <v>369</v>
      </c>
      <c r="N63" s="65" t="s">
        <v>370</v>
      </c>
      <c r="O63" s="64">
        <v>60</v>
      </c>
      <c r="P63" s="65" t="s">
        <v>371</v>
      </c>
      <c r="Q63" s="64">
        <v>393</v>
      </c>
      <c r="R63" s="65" t="s">
        <v>371</v>
      </c>
    </row>
    <row r="64" spans="1:18" s="5" customFormat="1" ht="12.75" customHeight="1" x14ac:dyDescent="0.3">
      <c r="A64" s="112" t="s">
        <v>95</v>
      </c>
      <c r="B64" s="112" t="s">
        <v>96</v>
      </c>
      <c r="C64" s="112" t="s">
        <v>97</v>
      </c>
      <c r="D64" s="81"/>
      <c r="E64" s="64">
        <v>0</v>
      </c>
      <c r="F64" s="65">
        <v>0</v>
      </c>
      <c r="G64" s="64" t="s">
        <v>369</v>
      </c>
      <c r="H64" s="65" t="s">
        <v>370</v>
      </c>
      <c r="I64" s="64" t="s">
        <v>369</v>
      </c>
      <c r="J64" s="65" t="s">
        <v>370</v>
      </c>
      <c r="K64" s="64" t="s">
        <v>369</v>
      </c>
      <c r="L64" s="65" t="s">
        <v>370</v>
      </c>
      <c r="M64" s="64" t="s">
        <v>369</v>
      </c>
      <c r="N64" s="65" t="s">
        <v>370</v>
      </c>
      <c r="O64" s="64">
        <v>11</v>
      </c>
      <c r="P64" s="65" t="s">
        <v>371</v>
      </c>
      <c r="Q64" s="64">
        <v>386</v>
      </c>
      <c r="R64" s="65" t="s">
        <v>371</v>
      </c>
    </row>
    <row r="65" spans="1:165" ht="6.75" customHeight="1" x14ac:dyDescent="0.3">
      <c r="A65" s="82"/>
      <c r="B65" s="83"/>
      <c r="C65" s="82"/>
      <c r="D65" s="81"/>
      <c r="E65" s="127"/>
      <c r="F65" s="65"/>
      <c r="G65" s="127"/>
      <c r="H65" s="65"/>
      <c r="I65" s="127"/>
      <c r="J65" s="65"/>
      <c r="K65" s="127"/>
      <c r="L65" s="65"/>
      <c r="M65" s="127"/>
      <c r="N65" s="65"/>
      <c r="O65" s="127"/>
      <c r="P65" s="65"/>
      <c r="Q65" s="127"/>
      <c r="R65" s="65"/>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row>
    <row r="66" spans="1:165" s="2" customFormat="1" ht="12.75" customHeight="1" x14ac:dyDescent="0.3">
      <c r="A66" s="28"/>
      <c r="B66" s="41"/>
      <c r="C66" s="25" t="s">
        <v>311</v>
      </c>
      <c r="D66" s="81"/>
      <c r="E66" s="69">
        <v>17465</v>
      </c>
      <c r="F66" s="70"/>
      <c r="G66" s="69">
        <v>20086</v>
      </c>
      <c r="H66" s="70"/>
      <c r="I66" s="69">
        <v>69672</v>
      </c>
      <c r="J66" s="70"/>
      <c r="K66" s="69">
        <v>124701</v>
      </c>
      <c r="L66" s="70"/>
      <c r="M66" s="69">
        <v>7396</v>
      </c>
      <c r="N66" s="70"/>
      <c r="O66" s="69">
        <v>239320</v>
      </c>
      <c r="P66" s="70"/>
      <c r="Q66" s="69">
        <v>1728779</v>
      </c>
      <c r="R66" s="70"/>
    </row>
    <row r="67" spans="1:165" s="2" customFormat="1" ht="12.75" customHeight="1" x14ac:dyDescent="0.3">
      <c r="A67" s="42"/>
      <c r="B67" s="41"/>
      <c r="C67" s="42"/>
      <c r="D67" s="81"/>
      <c r="E67" s="43"/>
      <c r="F67" s="44"/>
      <c r="G67" s="43"/>
      <c r="H67" s="44"/>
      <c r="I67" s="43"/>
      <c r="J67" s="44"/>
      <c r="K67" s="43"/>
      <c r="L67" s="44"/>
      <c r="M67" s="43"/>
      <c r="N67" s="44"/>
      <c r="O67" s="28"/>
      <c r="P67" s="28"/>
      <c r="Q67" s="28"/>
      <c r="R67" s="28"/>
    </row>
    <row r="68" spans="1:165" s="2" customFormat="1" ht="45.75" customHeight="1" x14ac:dyDescent="0.3">
      <c r="A68" s="165" t="s">
        <v>295</v>
      </c>
      <c r="B68" s="165"/>
      <c r="C68" s="165"/>
      <c r="D68" s="165"/>
      <c r="E68" s="165"/>
      <c r="F68" s="165"/>
      <c r="G68" s="165"/>
      <c r="H68" s="165"/>
      <c r="I68" s="165"/>
      <c r="J68" s="165"/>
      <c r="K68" s="165"/>
      <c r="L68" s="165"/>
      <c r="M68" s="165"/>
      <c r="N68" s="165"/>
      <c r="O68" s="28"/>
      <c r="P68" s="28"/>
      <c r="Q68" s="28"/>
      <c r="R68" s="28"/>
    </row>
    <row r="69" spans="1:165" s="8" customFormat="1" ht="6.75" customHeight="1" x14ac:dyDescent="0.25">
      <c r="A69" s="39"/>
      <c r="B69" s="40"/>
      <c r="C69" s="39"/>
      <c r="D69" s="45"/>
      <c r="E69" s="46"/>
      <c r="F69" s="47"/>
      <c r="G69" s="46"/>
      <c r="H69" s="47"/>
      <c r="I69" s="46"/>
      <c r="J69" s="47"/>
      <c r="K69" s="46"/>
      <c r="L69" s="47"/>
      <c r="M69" s="46"/>
      <c r="N69" s="47"/>
      <c r="O69" s="45"/>
      <c r="P69" s="45"/>
      <c r="Q69" s="45"/>
      <c r="R69" s="45"/>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row>
    <row r="70" spans="1:165" ht="61.5" customHeight="1" x14ac:dyDescent="0.3">
      <c r="A70" s="163" t="s">
        <v>296</v>
      </c>
      <c r="B70" s="163"/>
      <c r="C70" s="163"/>
      <c r="D70" s="163"/>
      <c r="E70" s="163"/>
      <c r="F70" s="163"/>
      <c r="G70" s="163"/>
      <c r="H70" s="163"/>
      <c r="I70" s="163"/>
      <c r="J70" s="163"/>
      <c r="K70" s="163"/>
      <c r="L70" s="163"/>
      <c r="M70" s="163"/>
      <c r="N70" s="163"/>
    </row>
    <row r="71" spans="1:165" x14ac:dyDescent="0.3">
      <c r="A71" s="84"/>
      <c r="B71" s="74"/>
      <c r="C71" s="75"/>
      <c r="D71" s="63"/>
      <c r="E71" s="85"/>
      <c r="F71" s="63"/>
      <c r="K71" s="85"/>
      <c r="L71" s="63"/>
    </row>
    <row r="72" spans="1:165" x14ac:dyDescent="0.3">
      <c r="A72" s="84"/>
      <c r="B72" s="74"/>
      <c r="C72" s="75"/>
      <c r="D72" s="63"/>
      <c r="E72" s="85"/>
      <c r="F72" s="63"/>
      <c r="K72" s="85"/>
      <c r="L72" s="63"/>
    </row>
    <row r="73" spans="1:165" x14ac:dyDescent="0.3">
      <c r="A73" s="84"/>
      <c r="B73" s="74"/>
      <c r="C73" s="75"/>
      <c r="D73" s="63"/>
      <c r="E73" s="85"/>
      <c r="F73" s="63"/>
      <c r="K73" s="85"/>
      <c r="L73" s="63"/>
    </row>
    <row r="74" spans="1:165" x14ac:dyDescent="0.3">
      <c r="A74" s="84"/>
      <c r="B74" s="74"/>
      <c r="C74" s="75"/>
      <c r="D74" s="63"/>
      <c r="E74" s="85"/>
      <c r="F74" s="63"/>
      <c r="K74" s="85"/>
      <c r="L74" s="63"/>
    </row>
    <row r="75" spans="1:165" x14ac:dyDescent="0.3">
      <c r="A75" s="84"/>
      <c r="B75" s="74"/>
      <c r="C75" s="75"/>
      <c r="D75" s="63"/>
      <c r="E75" s="85"/>
      <c r="F75" s="63"/>
      <c r="K75" s="85"/>
      <c r="L75" s="63"/>
    </row>
    <row r="76" spans="1:165" x14ac:dyDescent="0.3">
      <c r="A76" s="84"/>
      <c r="B76" s="74"/>
      <c r="C76" s="75"/>
      <c r="D76" s="63"/>
      <c r="E76" s="85"/>
      <c r="F76" s="63"/>
      <c r="K76" s="85"/>
      <c r="L76" s="63"/>
    </row>
    <row r="77" spans="1:165" x14ac:dyDescent="0.3">
      <c r="A77" s="84"/>
      <c r="B77" s="74"/>
      <c r="C77" s="75"/>
      <c r="D77" s="63"/>
      <c r="E77" s="85"/>
      <c r="F77" s="63"/>
      <c r="K77" s="85"/>
      <c r="L77" s="63"/>
    </row>
    <row r="78" spans="1:165" x14ac:dyDescent="0.3">
      <c r="A78" s="84"/>
      <c r="B78" s="74"/>
      <c r="C78" s="75"/>
      <c r="D78" s="63"/>
      <c r="E78" s="85"/>
      <c r="F78" s="63"/>
      <c r="K78" s="85"/>
      <c r="L78" s="63"/>
    </row>
    <row r="79" spans="1:165" x14ac:dyDescent="0.3">
      <c r="A79" s="84"/>
      <c r="B79" s="74"/>
      <c r="C79" s="75"/>
      <c r="D79" s="63"/>
      <c r="E79" s="85"/>
      <c r="F79" s="63"/>
      <c r="K79" s="85"/>
      <c r="L79" s="63"/>
    </row>
    <row r="80" spans="1:165" x14ac:dyDescent="0.3">
      <c r="A80" s="84"/>
      <c r="B80" s="74"/>
      <c r="C80" s="75"/>
      <c r="D80" s="63"/>
      <c r="E80" s="85"/>
      <c r="F80" s="63"/>
      <c r="K80" s="85"/>
      <c r="L80" s="63"/>
    </row>
    <row r="81" spans="1:12" x14ac:dyDescent="0.3">
      <c r="A81" s="84"/>
      <c r="B81" s="74"/>
      <c r="C81" s="75"/>
      <c r="D81" s="63"/>
      <c r="E81" s="85"/>
      <c r="F81" s="63"/>
      <c r="K81" s="85"/>
      <c r="L81" s="63"/>
    </row>
    <row r="82" spans="1:12" x14ac:dyDescent="0.3">
      <c r="A82" s="84"/>
      <c r="B82" s="74"/>
      <c r="C82" s="75"/>
      <c r="D82" s="63"/>
      <c r="E82" s="85"/>
      <c r="F82" s="63"/>
      <c r="K82" s="85"/>
      <c r="L82" s="63"/>
    </row>
    <row r="83" spans="1:12" x14ac:dyDescent="0.3">
      <c r="A83" s="84"/>
      <c r="B83" s="74"/>
      <c r="C83" s="75"/>
      <c r="D83" s="63"/>
      <c r="E83" s="85"/>
      <c r="F83" s="63"/>
      <c r="K83" s="85"/>
      <c r="L83" s="63"/>
    </row>
    <row r="84" spans="1:12" x14ac:dyDescent="0.3">
      <c r="A84" s="84"/>
      <c r="B84" s="74"/>
      <c r="C84" s="75"/>
      <c r="D84" s="63"/>
      <c r="E84" s="85"/>
      <c r="F84" s="63"/>
      <c r="K84" s="85"/>
      <c r="L84" s="63"/>
    </row>
    <row r="85" spans="1:12" x14ac:dyDescent="0.3">
      <c r="A85" s="84"/>
      <c r="B85" s="74"/>
      <c r="C85" s="75"/>
      <c r="D85" s="63"/>
      <c r="E85" s="85"/>
      <c r="F85" s="63"/>
      <c r="K85" s="85"/>
      <c r="L85" s="63"/>
    </row>
    <row r="86" spans="1:12" x14ac:dyDescent="0.3">
      <c r="A86" s="84"/>
      <c r="B86" s="74"/>
      <c r="C86" s="75"/>
      <c r="D86" s="63"/>
      <c r="E86" s="85"/>
      <c r="F86" s="63"/>
      <c r="K86" s="85"/>
      <c r="L86" s="63"/>
    </row>
    <row r="87" spans="1:12" x14ac:dyDescent="0.3">
      <c r="D87" s="63"/>
      <c r="E87" s="85"/>
      <c r="F87" s="63"/>
      <c r="K87" s="85"/>
      <c r="L87" s="63"/>
    </row>
  </sheetData>
  <sortState ref="A8:S64">
    <sortCondition descending="1" ref="S8"/>
  </sortState>
  <mergeCells count="11">
    <mergeCell ref="A1:O1"/>
    <mergeCell ref="O5:P5"/>
    <mergeCell ref="Q5:R5"/>
    <mergeCell ref="A70:N70"/>
    <mergeCell ref="M5:N5"/>
    <mergeCell ref="E5:F5"/>
    <mergeCell ref="G5:H5"/>
    <mergeCell ref="I5:J5"/>
    <mergeCell ref="K5:L5"/>
    <mergeCell ref="A7:C7"/>
    <mergeCell ref="A68:N68"/>
  </mergeCells>
  <pageMargins left="0.45" right="0.45" top="0.5" bottom="0.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8"/>
  <sheetViews>
    <sheetView tabSelected="1" zoomScaleNormal="100" workbookViewId="0">
      <pane ySplit="7" topLeftCell="A8" activePane="bottomLeft" state="frozen"/>
      <selection pane="bottomLeft" activeCell="A2" sqref="A2"/>
    </sheetView>
  </sheetViews>
  <sheetFormatPr defaultColWidth="9.109375" defaultRowHeight="14.4" x14ac:dyDescent="0.3"/>
  <cols>
    <col min="1" max="1" width="23.88671875" style="48" customWidth="1"/>
    <col min="2" max="2" width="0.33203125" style="48" customWidth="1"/>
    <col min="3" max="3" width="30.77734375" style="48" customWidth="1"/>
    <col min="4" max="4" width="0.33203125" style="24" customWidth="1"/>
    <col min="5" max="18" width="8.21875" style="24" customWidth="1"/>
    <col min="19" max="16384" width="9.109375" style="1"/>
  </cols>
  <sheetData>
    <row r="1" spans="1:19" s="2" customFormat="1" ht="15" customHeight="1" x14ac:dyDescent="0.3">
      <c r="A1" s="158" t="s">
        <v>359</v>
      </c>
      <c r="B1" s="159"/>
      <c r="C1" s="159"/>
      <c r="D1" s="159"/>
      <c r="E1" s="159"/>
      <c r="F1" s="159"/>
      <c r="G1" s="159"/>
      <c r="H1" s="159"/>
      <c r="I1" s="159"/>
      <c r="J1" s="159"/>
      <c r="K1" s="159"/>
      <c r="L1" s="159"/>
      <c r="M1" s="159"/>
      <c r="N1" s="159"/>
      <c r="O1" s="159"/>
      <c r="P1" s="24"/>
      <c r="Q1" s="24"/>
      <c r="R1" s="24"/>
    </row>
    <row r="2" spans="1:19" s="3" customFormat="1" ht="16.5" customHeight="1" x14ac:dyDescent="0.3">
      <c r="A2" s="86" t="s">
        <v>374</v>
      </c>
      <c r="B2" s="48"/>
      <c r="C2" s="48"/>
      <c r="D2" s="24"/>
      <c r="E2" s="24"/>
      <c r="F2" s="24"/>
      <c r="G2" s="24"/>
      <c r="H2" s="24"/>
      <c r="I2" s="24"/>
      <c r="J2" s="24"/>
      <c r="K2" s="24"/>
      <c r="L2" s="24"/>
      <c r="M2" s="24"/>
      <c r="N2" s="24"/>
      <c r="O2" s="24"/>
      <c r="P2" s="24"/>
      <c r="Q2" s="24"/>
      <c r="R2" s="24"/>
    </row>
    <row r="3" spans="1:19" s="106" customFormat="1" ht="16.5" customHeight="1" x14ac:dyDescent="0.3">
      <c r="A3" s="104" t="s">
        <v>372</v>
      </c>
      <c r="B3" s="94"/>
      <c r="E3" s="26"/>
      <c r="F3" s="26"/>
      <c r="G3" s="26"/>
      <c r="H3" s="26"/>
      <c r="I3" s="26"/>
      <c r="J3" s="26"/>
      <c r="K3" s="94"/>
      <c r="L3" s="105" t="s">
        <v>373</v>
      </c>
      <c r="M3" s="107"/>
      <c r="N3" s="26"/>
      <c r="O3" s="26"/>
    </row>
    <row r="4" spans="1:19" s="4" customFormat="1" ht="6" customHeight="1" x14ac:dyDescent="0.3">
      <c r="A4" s="49"/>
      <c r="B4" s="50"/>
      <c r="C4" s="50"/>
      <c r="D4" s="51"/>
      <c r="E4" s="51"/>
      <c r="F4" s="51"/>
      <c r="G4" s="51"/>
      <c r="H4" s="51"/>
      <c r="I4" s="51"/>
      <c r="J4" s="51"/>
      <c r="K4" s="51"/>
      <c r="L4" s="52"/>
      <c r="M4" s="52"/>
      <c r="N4" s="52"/>
      <c r="O4" s="52"/>
      <c r="P4" s="52"/>
      <c r="Q4" s="52"/>
      <c r="R4" s="52"/>
    </row>
    <row r="5" spans="1:19" s="11" customFormat="1" ht="31.8" customHeight="1" x14ac:dyDescent="0.3">
      <c r="A5" s="53" t="s">
        <v>314</v>
      </c>
      <c r="B5" s="54"/>
      <c r="C5" s="54"/>
      <c r="D5" s="24"/>
      <c r="E5" s="160" t="s">
        <v>286</v>
      </c>
      <c r="F5" s="160"/>
      <c r="G5" s="160" t="s">
        <v>288</v>
      </c>
      <c r="H5" s="160"/>
      <c r="I5" s="160" t="s">
        <v>287</v>
      </c>
      <c r="J5" s="160"/>
      <c r="K5" s="160" t="s">
        <v>289</v>
      </c>
      <c r="L5" s="160"/>
      <c r="M5" s="160" t="s">
        <v>290</v>
      </c>
      <c r="N5" s="160"/>
      <c r="O5" s="160" t="s">
        <v>298</v>
      </c>
      <c r="P5" s="160"/>
      <c r="Q5" s="160" t="s">
        <v>299</v>
      </c>
      <c r="R5" s="160"/>
    </row>
    <row r="6" spans="1:19" x14ac:dyDescent="0.3">
      <c r="A6" s="55"/>
      <c r="B6" s="56"/>
      <c r="C6" s="57" t="s">
        <v>188</v>
      </c>
      <c r="D6" s="58"/>
      <c r="E6" s="59" t="s">
        <v>0</v>
      </c>
      <c r="F6" s="59" t="s">
        <v>1</v>
      </c>
      <c r="G6" s="59" t="s">
        <v>0</v>
      </c>
      <c r="H6" s="59" t="s">
        <v>1</v>
      </c>
      <c r="I6" s="59" t="s">
        <v>0</v>
      </c>
      <c r="J6" s="59" t="s">
        <v>1</v>
      </c>
      <c r="K6" s="59" t="s">
        <v>0</v>
      </c>
      <c r="L6" s="59" t="s">
        <v>1</v>
      </c>
      <c r="M6" s="59" t="s">
        <v>0</v>
      </c>
      <c r="N6" s="59" t="s">
        <v>1</v>
      </c>
      <c r="O6" s="60" t="s">
        <v>0</v>
      </c>
      <c r="P6" s="60" t="s">
        <v>1</v>
      </c>
      <c r="Q6" s="60" t="s">
        <v>0</v>
      </c>
      <c r="R6" s="60" t="s">
        <v>1</v>
      </c>
    </row>
    <row r="7" spans="1:19" s="11" customFormat="1" ht="12.75" customHeight="1" x14ac:dyDescent="0.3">
      <c r="A7" s="166" t="s">
        <v>189</v>
      </c>
      <c r="B7" s="166"/>
      <c r="C7" s="166"/>
      <c r="D7" s="61"/>
      <c r="E7" s="38"/>
      <c r="F7" s="38"/>
      <c r="G7" s="38"/>
      <c r="H7" s="38"/>
      <c r="I7" s="38"/>
      <c r="J7" s="38"/>
      <c r="K7" s="38"/>
      <c r="L7" s="38"/>
      <c r="M7" s="38"/>
      <c r="N7" s="38"/>
      <c r="O7" s="38"/>
      <c r="P7" s="38"/>
      <c r="Q7" s="38"/>
      <c r="R7" s="38"/>
    </row>
    <row r="8" spans="1:19" s="11" customFormat="1" ht="13.5" customHeight="1" x14ac:dyDescent="0.3">
      <c r="A8" s="113" t="s">
        <v>240</v>
      </c>
      <c r="B8" s="113"/>
      <c r="C8" s="113" t="s">
        <v>241</v>
      </c>
      <c r="D8" s="63"/>
      <c r="E8" s="64">
        <v>9849</v>
      </c>
      <c r="F8" s="65">
        <v>0.56389999999999996</v>
      </c>
      <c r="G8" s="64">
        <v>11233</v>
      </c>
      <c r="H8" s="65">
        <v>0.55920000000000003</v>
      </c>
      <c r="I8" s="64">
        <v>29513</v>
      </c>
      <c r="J8" s="65">
        <v>0.42359999999999998</v>
      </c>
      <c r="K8" s="64">
        <v>51960</v>
      </c>
      <c r="L8" s="65">
        <v>0.41670000000000001</v>
      </c>
      <c r="M8" s="64">
        <v>3951</v>
      </c>
      <c r="N8" s="65">
        <v>0.53420000000000001</v>
      </c>
      <c r="O8" s="64">
        <v>106506</v>
      </c>
      <c r="P8" s="65">
        <v>0.44500000000000001</v>
      </c>
      <c r="Q8" s="64">
        <v>702844</v>
      </c>
      <c r="R8" s="65">
        <v>0.40660000000000002</v>
      </c>
      <c r="S8" s="11">
        <v>106506</v>
      </c>
    </row>
    <row r="9" spans="1:19" s="11" customFormat="1" ht="13.5" customHeight="1" x14ac:dyDescent="0.3">
      <c r="A9" s="113" t="s">
        <v>262</v>
      </c>
      <c r="B9" s="113"/>
      <c r="C9" s="113" t="s">
        <v>263</v>
      </c>
      <c r="D9" s="63"/>
      <c r="E9" s="64">
        <v>9363</v>
      </c>
      <c r="F9" s="65">
        <v>0.53610000000000002</v>
      </c>
      <c r="G9" s="64">
        <v>11218</v>
      </c>
      <c r="H9" s="65">
        <v>0.5585</v>
      </c>
      <c r="I9" s="64">
        <v>30147</v>
      </c>
      <c r="J9" s="65">
        <v>0.43269999999999997</v>
      </c>
      <c r="K9" s="64">
        <v>12930</v>
      </c>
      <c r="L9" s="65">
        <v>0.1037</v>
      </c>
      <c r="M9" s="64">
        <v>4310</v>
      </c>
      <c r="N9" s="65">
        <v>0.5827</v>
      </c>
      <c r="O9" s="64">
        <v>67968</v>
      </c>
      <c r="P9" s="65">
        <v>0.28399999999999997</v>
      </c>
      <c r="Q9" s="64">
        <v>499932</v>
      </c>
      <c r="R9" s="65">
        <v>0.28920000000000001</v>
      </c>
      <c r="S9" s="11">
        <v>67968</v>
      </c>
    </row>
    <row r="10" spans="1:19" s="11" customFormat="1" ht="13.5" customHeight="1" x14ac:dyDescent="0.3">
      <c r="A10" s="113" t="s">
        <v>238</v>
      </c>
      <c r="B10" s="113"/>
      <c r="C10" s="113" t="s">
        <v>239</v>
      </c>
      <c r="D10" s="63"/>
      <c r="E10" s="64">
        <v>6810</v>
      </c>
      <c r="F10" s="65">
        <v>0.38990000000000002</v>
      </c>
      <c r="G10" s="64">
        <v>6673</v>
      </c>
      <c r="H10" s="65">
        <v>0.3322</v>
      </c>
      <c r="I10" s="64">
        <v>17735</v>
      </c>
      <c r="J10" s="65">
        <v>0.2545</v>
      </c>
      <c r="K10" s="64">
        <v>20829</v>
      </c>
      <c r="L10" s="65">
        <v>0.16700000000000001</v>
      </c>
      <c r="M10" s="64">
        <v>3493</v>
      </c>
      <c r="N10" s="65">
        <v>0.4723</v>
      </c>
      <c r="O10" s="64">
        <v>55540</v>
      </c>
      <c r="P10" s="65">
        <v>0.2321</v>
      </c>
      <c r="Q10" s="64">
        <v>380986</v>
      </c>
      <c r="R10" s="65">
        <v>0.22040000000000001</v>
      </c>
      <c r="S10" s="11">
        <v>55540</v>
      </c>
    </row>
    <row r="11" spans="1:19" s="11" customFormat="1" ht="13.5" customHeight="1" x14ac:dyDescent="0.3">
      <c r="A11" s="113" t="s">
        <v>210</v>
      </c>
      <c r="B11" s="113"/>
      <c r="C11" s="113" t="s">
        <v>211</v>
      </c>
      <c r="D11" s="63"/>
      <c r="E11" s="64">
        <v>5378</v>
      </c>
      <c r="F11" s="65">
        <v>0.30790000000000001</v>
      </c>
      <c r="G11" s="64">
        <v>4386</v>
      </c>
      <c r="H11" s="65">
        <v>0.21840000000000001</v>
      </c>
      <c r="I11" s="64">
        <v>12504</v>
      </c>
      <c r="J11" s="65">
        <v>0.17949999999999999</v>
      </c>
      <c r="K11" s="64">
        <v>29572</v>
      </c>
      <c r="L11" s="65">
        <v>0.23710000000000001</v>
      </c>
      <c r="M11" s="64">
        <v>2517</v>
      </c>
      <c r="N11" s="65">
        <v>0.34029999999999999</v>
      </c>
      <c r="O11" s="64">
        <v>54357</v>
      </c>
      <c r="P11" s="65">
        <v>0.2271</v>
      </c>
      <c r="Q11" s="64">
        <v>333482</v>
      </c>
      <c r="R11" s="65">
        <v>0.19289999999999999</v>
      </c>
      <c r="S11" s="11">
        <v>54357</v>
      </c>
    </row>
    <row r="12" spans="1:19" s="11" customFormat="1" ht="13.5" customHeight="1" x14ac:dyDescent="0.3">
      <c r="A12" s="113" t="s">
        <v>256</v>
      </c>
      <c r="B12" s="113"/>
      <c r="C12" s="113" t="s">
        <v>257</v>
      </c>
      <c r="D12" s="63"/>
      <c r="E12" s="64">
        <v>5444</v>
      </c>
      <c r="F12" s="65">
        <v>0.31169999999999998</v>
      </c>
      <c r="G12" s="64">
        <v>6666</v>
      </c>
      <c r="H12" s="65">
        <v>0.33189999999999997</v>
      </c>
      <c r="I12" s="64">
        <v>14843</v>
      </c>
      <c r="J12" s="65">
        <v>0.21299999999999999</v>
      </c>
      <c r="K12" s="64">
        <v>17124</v>
      </c>
      <c r="L12" s="65">
        <v>0.13730000000000001</v>
      </c>
      <c r="M12" s="64">
        <v>2049</v>
      </c>
      <c r="N12" s="65">
        <v>0.27700000000000002</v>
      </c>
      <c r="O12" s="64">
        <v>46126</v>
      </c>
      <c r="P12" s="65">
        <v>0.19270000000000001</v>
      </c>
      <c r="Q12" s="64">
        <v>300001</v>
      </c>
      <c r="R12" s="65">
        <v>0.17349999999999999</v>
      </c>
      <c r="S12" s="11">
        <v>46126</v>
      </c>
    </row>
    <row r="13" spans="1:19" s="11" customFormat="1" ht="13.5" customHeight="1" x14ac:dyDescent="0.3">
      <c r="A13" s="113" t="s">
        <v>196</v>
      </c>
      <c r="B13" s="113"/>
      <c r="C13" s="113" t="s">
        <v>197</v>
      </c>
      <c r="D13" s="63"/>
      <c r="E13" s="64">
        <v>5616</v>
      </c>
      <c r="F13" s="65">
        <v>0.3216</v>
      </c>
      <c r="G13" s="64">
        <v>3438</v>
      </c>
      <c r="H13" s="65">
        <v>0.17119999999999999</v>
      </c>
      <c r="I13" s="64">
        <v>9940</v>
      </c>
      <c r="J13" s="65">
        <v>0.14269999999999999</v>
      </c>
      <c r="K13" s="64">
        <v>20630</v>
      </c>
      <c r="L13" s="65">
        <v>0.16539999999999999</v>
      </c>
      <c r="M13" s="64">
        <v>2388</v>
      </c>
      <c r="N13" s="65">
        <v>0.32290000000000002</v>
      </c>
      <c r="O13" s="64">
        <v>42012</v>
      </c>
      <c r="P13" s="65">
        <v>0.17549999999999999</v>
      </c>
      <c r="Q13" s="64">
        <v>289244</v>
      </c>
      <c r="R13" s="65">
        <v>0.1673</v>
      </c>
      <c r="S13" s="11">
        <v>42012</v>
      </c>
    </row>
    <row r="14" spans="1:19" s="11" customFormat="1" ht="13.5" customHeight="1" x14ac:dyDescent="0.3">
      <c r="A14" s="113" t="s">
        <v>206</v>
      </c>
      <c r="B14" s="113"/>
      <c r="C14" s="113" t="s">
        <v>207</v>
      </c>
      <c r="D14" s="63"/>
      <c r="E14" s="64">
        <v>8716</v>
      </c>
      <c r="F14" s="65">
        <v>0.49909999999999999</v>
      </c>
      <c r="G14" s="64">
        <v>6078</v>
      </c>
      <c r="H14" s="65">
        <v>0.30259999999999998</v>
      </c>
      <c r="I14" s="64">
        <v>18019</v>
      </c>
      <c r="J14" s="65">
        <v>0.2586</v>
      </c>
      <c r="K14" s="64">
        <v>3513</v>
      </c>
      <c r="L14" s="65">
        <v>2.8199999999999999E-2</v>
      </c>
      <c r="M14" s="64">
        <v>3570</v>
      </c>
      <c r="N14" s="65">
        <v>0.48270000000000002</v>
      </c>
      <c r="O14" s="64">
        <v>39896</v>
      </c>
      <c r="P14" s="65">
        <v>0.16669999999999999</v>
      </c>
      <c r="Q14" s="64">
        <v>333556</v>
      </c>
      <c r="R14" s="65">
        <v>0.19289999999999999</v>
      </c>
      <c r="S14" s="11">
        <v>39896</v>
      </c>
    </row>
    <row r="15" spans="1:19" s="11" customFormat="1" ht="13.5" customHeight="1" x14ac:dyDescent="0.3">
      <c r="A15" s="113" t="s">
        <v>242</v>
      </c>
      <c r="B15" s="113"/>
      <c r="C15" s="113" t="s">
        <v>243</v>
      </c>
      <c r="D15" s="63"/>
      <c r="E15" s="64">
        <v>5006</v>
      </c>
      <c r="F15" s="65">
        <v>0.28660000000000002</v>
      </c>
      <c r="G15" s="64">
        <v>4425</v>
      </c>
      <c r="H15" s="65">
        <v>0.2203</v>
      </c>
      <c r="I15" s="64">
        <v>12465</v>
      </c>
      <c r="J15" s="65">
        <v>0.1789</v>
      </c>
      <c r="K15" s="64">
        <v>14348</v>
      </c>
      <c r="L15" s="65">
        <v>0.11509999999999999</v>
      </c>
      <c r="M15" s="64">
        <v>2235</v>
      </c>
      <c r="N15" s="65">
        <v>0.30220000000000002</v>
      </c>
      <c r="O15" s="64">
        <v>38479</v>
      </c>
      <c r="P15" s="65">
        <v>0.1608</v>
      </c>
      <c r="Q15" s="64">
        <v>263940</v>
      </c>
      <c r="R15" s="65">
        <v>0.1527</v>
      </c>
      <c r="S15" s="11">
        <v>38479</v>
      </c>
    </row>
    <row r="16" spans="1:19" s="11" customFormat="1" ht="13.5" customHeight="1" x14ac:dyDescent="0.3">
      <c r="A16" s="113" t="s">
        <v>218</v>
      </c>
      <c r="B16" s="113"/>
      <c r="C16" s="113" t="s">
        <v>219</v>
      </c>
      <c r="D16" s="63"/>
      <c r="E16" s="64">
        <v>6007</v>
      </c>
      <c r="F16" s="65">
        <v>0.34389999999999998</v>
      </c>
      <c r="G16" s="64">
        <v>4440</v>
      </c>
      <c r="H16" s="65">
        <v>0.221</v>
      </c>
      <c r="I16" s="64">
        <v>11694</v>
      </c>
      <c r="J16" s="65">
        <v>0.1678</v>
      </c>
      <c r="K16" s="64">
        <v>5574</v>
      </c>
      <c r="L16" s="65">
        <v>4.4699999999999997E-2</v>
      </c>
      <c r="M16" s="64">
        <v>3514</v>
      </c>
      <c r="N16" s="65">
        <v>0.47510000000000002</v>
      </c>
      <c r="O16" s="64">
        <v>31229</v>
      </c>
      <c r="P16" s="65">
        <v>0.1305</v>
      </c>
      <c r="Q16" s="64">
        <v>224588</v>
      </c>
      <c r="R16" s="65">
        <v>0.12989999999999999</v>
      </c>
      <c r="S16" s="11">
        <v>31229</v>
      </c>
    </row>
    <row r="17" spans="1:19" s="11" customFormat="1" ht="13.5" customHeight="1" x14ac:dyDescent="0.3">
      <c r="A17" s="113" t="s">
        <v>202</v>
      </c>
      <c r="B17" s="113"/>
      <c r="C17" s="114" t="s">
        <v>203</v>
      </c>
      <c r="D17" s="63"/>
      <c r="E17" s="64">
        <v>6910</v>
      </c>
      <c r="F17" s="65">
        <v>0.39560000000000001</v>
      </c>
      <c r="G17" s="64">
        <v>3099</v>
      </c>
      <c r="H17" s="65">
        <v>0.15429999999999999</v>
      </c>
      <c r="I17" s="64">
        <v>12922</v>
      </c>
      <c r="J17" s="65">
        <v>0.1855</v>
      </c>
      <c r="K17" s="64">
        <v>1952</v>
      </c>
      <c r="L17" s="65">
        <v>1.5699999999999999E-2</v>
      </c>
      <c r="M17" s="64">
        <v>5637</v>
      </c>
      <c r="N17" s="65">
        <v>0.76219999999999999</v>
      </c>
      <c r="O17" s="64">
        <v>30520</v>
      </c>
      <c r="P17" s="65">
        <v>0.1275</v>
      </c>
      <c r="Q17" s="64">
        <v>268832</v>
      </c>
      <c r="R17" s="65">
        <v>0.1555</v>
      </c>
      <c r="S17" s="11">
        <v>30520</v>
      </c>
    </row>
    <row r="18" spans="1:19" s="11" customFormat="1" ht="13.5" customHeight="1" x14ac:dyDescent="0.3">
      <c r="A18" s="113" t="s">
        <v>270</v>
      </c>
      <c r="B18" s="113"/>
      <c r="C18" s="113" t="s">
        <v>271</v>
      </c>
      <c r="D18" s="63"/>
      <c r="E18" s="64">
        <v>4361</v>
      </c>
      <c r="F18" s="65">
        <v>0.24970000000000001</v>
      </c>
      <c r="G18" s="64">
        <v>4938</v>
      </c>
      <c r="H18" s="65">
        <v>0.24579999999999999</v>
      </c>
      <c r="I18" s="64">
        <v>11604</v>
      </c>
      <c r="J18" s="65">
        <v>0.1666</v>
      </c>
      <c r="K18" s="64">
        <v>6645</v>
      </c>
      <c r="L18" s="65">
        <v>5.33E-2</v>
      </c>
      <c r="M18" s="64">
        <v>1876</v>
      </c>
      <c r="N18" s="65">
        <v>0.25369999999999998</v>
      </c>
      <c r="O18" s="64">
        <v>29424</v>
      </c>
      <c r="P18" s="65">
        <v>0.1229</v>
      </c>
      <c r="Q18" s="64">
        <v>133883</v>
      </c>
      <c r="R18" s="65">
        <v>7.7399999999999997E-2</v>
      </c>
      <c r="S18" s="11">
        <v>29424</v>
      </c>
    </row>
    <row r="19" spans="1:19" s="11" customFormat="1" ht="13.5" customHeight="1" x14ac:dyDescent="0.3">
      <c r="A19" s="113" t="s">
        <v>254</v>
      </c>
      <c r="B19" s="113"/>
      <c r="C19" s="113" t="s">
        <v>255</v>
      </c>
      <c r="D19" s="63"/>
      <c r="E19" s="64">
        <v>4593</v>
      </c>
      <c r="F19" s="65">
        <v>0.26300000000000001</v>
      </c>
      <c r="G19" s="64">
        <v>4291</v>
      </c>
      <c r="H19" s="65">
        <v>0.21360000000000001</v>
      </c>
      <c r="I19" s="64">
        <v>12172</v>
      </c>
      <c r="J19" s="65">
        <v>0.17469999999999999</v>
      </c>
      <c r="K19" s="64">
        <v>1310</v>
      </c>
      <c r="L19" s="65">
        <v>1.0500000000000001E-2</v>
      </c>
      <c r="M19" s="64">
        <v>1006</v>
      </c>
      <c r="N19" s="65">
        <v>0.13600000000000001</v>
      </c>
      <c r="O19" s="64">
        <v>23372</v>
      </c>
      <c r="P19" s="65">
        <v>9.7699999999999995E-2</v>
      </c>
      <c r="Q19" s="64">
        <v>178611</v>
      </c>
      <c r="R19" s="65">
        <v>0.1033</v>
      </c>
      <c r="S19" s="11">
        <v>23372</v>
      </c>
    </row>
    <row r="20" spans="1:19" s="11" customFormat="1" ht="13.5" customHeight="1" x14ac:dyDescent="0.3">
      <c r="A20" s="113" t="s">
        <v>321</v>
      </c>
      <c r="B20" s="113"/>
      <c r="C20" s="113" t="s">
        <v>272</v>
      </c>
      <c r="D20" s="63"/>
      <c r="E20" s="64">
        <v>5725</v>
      </c>
      <c r="F20" s="65">
        <v>0.32779999999999998</v>
      </c>
      <c r="G20" s="64">
        <v>2169</v>
      </c>
      <c r="H20" s="65">
        <v>0.108</v>
      </c>
      <c r="I20" s="64">
        <v>6790</v>
      </c>
      <c r="J20" s="65">
        <v>9.7500000000000003E-2</v>
      </c>
      <c r="K20" s="64">
        <v>1435</v>
      </c>
      <c r="L20" s="65">
        <v>1.15E-2</v>
      </c>
      <c r="M20" s="64">
        <v>1952</v>
      </c>
      <c r="N20" s="65">
        <v>0.26390000000000002</v>
      </c>
      <c r="O20" s="64">
        <v>18071</v>
      </c>
      <c r="P20" s="65">
        <v>7.5499999999999998E-2</v>
      </c>
      <c r="Q20" s="64">
        <v>152228</v>
      </c>
      <c r="R20" s="65">
        <v>8.8099999999999998E-2</v>
      </c>
      <c r="S20" s="11">
        <v>18071</v>
      </c>
    </row>
    <row r="21" spans="1:19" s="11" customFormat="1" ht="13.5" customHeight="1" x14ac:dyDescent="0.3">
      <c r="A21" s="113" t="s">
        <v>234</v>
      </c>
      <c r="B21" s="113"/>
      <c r="C21" s="113" t="s">
        <v>235</v>
      </c>
      <c r="D21" s="63"/>
      <c r="E21" s="64">
        <v>4136</v>
      </c>
      <c r="F21" s="65">
        <v>0.23680000000000001</v>
      </c>
      <c r="G21" s="64">
        <v>1009</v>
      </c>
      <c r="H21" s="65">
        <v>5.0200000000000002E-2</v>
      </c>
      <c r="I21" s="64">
        <v>6241</v>
      </c>
      <c r="J21" s="65">
        <v>8.9599999999999999E-2</v>
      </c>
      <c r="K21" s="64">
        <v>138</v>
      </c>
      <c r="L21" s="65" t="s">
        <v>371</v>
      </c>
      <c r="M21" s="64">
        <v>4021</v>
      </c>
      <c r="N21" s="65">
        <v>0.54369999999999996</v>
      </c>
      <c r="O21" s="64">
        <v>15545</v>
      </c>
      <c r="P21" s="65">
        <v>6.5000000000000002E-2</v>
      </c>
      <c r="Q21" s="64">
        <v>128113</v>
      </c>
      <c r="R21" s="65">
        <v>7.4099999999999999E-2</v>
      </c>
      <c r="S21" s="11">
        <v>15545</v>
      </c>
    </row>
    <row r="22" spans="1:19" s="11" customFormat="1" ht="13.5" customHeight="1" x14ac:dyDescent="0.3">
      <c r="A22" s="113" t="s">
        <v>208</v>
      </c>
      <c r="B22" s="113"/>
      <c r="C22" s="113" t="s">
        <v>209</v>
      </c>
      <c r="D22" s="63"/>
      <c r="E22" s="64">
        <v>2902</v>
      </c>
      <c r="F22" s="65">
        <v>0.16619999999999999</v>
      </c>
      <c r="G22" s="64">
        <v>1352</v>
      </c>
      <c r="H22" s="65">
        <v>6.7299999999999999E-2</v>
      </c>
      <c r="I22" s="64">
        <v>5228</v>
      </c>
      <c r="J22" s="65">
        <v>7.4999999999999997E-2</v>
      </c>
      <c r="K22" s="64">
        <v>648</v>
      </c>
      <c r="L22" s="65" t="s">
        <v>371</v>
      </c>
      <c r="M22" s="64">
        <v>2489</v>
      </c>
      <c r="N22" s="65">
        <v>0.33650000000000002</v>
      </c>
      <c r="O22" s="64">
        <v>12619</v>
      </c>
      <c r="P22" s="65">
        <v>5.2699999999999997E-2</v>
      </c>
      <c r="Q22" s="64">
        <v>92520</v>
      </c>
      <c r="R22" s="65">
        <v>5.3499999999999999E-2</v>
      </c>
      <c r="S22" s="11">
        <v>12619</v>
      </c>
    </row>
    <row r="23" spans="1:19" s="11" customFormat="1" ht="13.5" customHeight="1" x14ac:dyDescent="0.3">
      <c r="A23" s="113" t="s">
        <v>268</v>
      </c>
      <c r="B23" s="113"/>
      <c r="C23" s="113" t="s">
        <v>269</v>
      </c>
      <c r="D23" s="63"/>
      <c r="E23" s="64">
        <v>3371</v>
      </c>
      <c r="F23" s="65">
        <v>0.193</v>
      </c>
      <c r="G23" s="64">
        <v>684</v>
      </c>
      <c r="H23" s="65">
        <v>3.4099999999999998E-2</v>
      </c>
      <c r="I23" s="64">
        <v>2527</v>
      </c>
      <c r="J23" s="65">
        <v>3.6299999999999999E-2</v>
      </c>
      <c r="K23" s="64">
        <v>682</v>
      </c>
      <c r="L23" s="65" t="s">
        <v>371</v>
      </c>
      <c r="M23" s="64">
        <v>907</v>
      </c>
      <c r="N23" s="65">
        <v>0.1226</v>
      </c>
      <c r="O23" s="64">
        <v>8171</v>
      </c>
      <c r="P23" s="65">
        <v>3.4099999999999998E-2</v>
      </c>
      <c r="Q23" s="64">
        <v>78208</v>
      </c>
      <c r="R23" s="65">
        <v>4.5199999999999997E-2</v>
      </c>
      <c r="S23" s="11">
        <v>8171</v>
      </c>
    </row>
    <row r="24" spans="1:19" s="11" customFormat="1" ht="13.5" customHeight="1" x14ac:dyDescent="0.3">
      <c r="A24" s="113" t="s">
        <v>198</v>
      </c>
      <c r="B24" s="113"/>
      <c r="C24" s="113" t="s">
        <v>199</v>
      </c>
      <c r="D24" s="63"/>
      <c r="E24" s="64">
        <v>1322</v>
      </c>
      <c r="F24" s="65">
        <v>7.5700000000000003E-2</v>
      </c>
      <c r="G24" s="64">
        <v>520</v>
      </c>
      <c r="H24" s="65">
        <v>2.5899999999999999E-2</v>
      </c>
      <c r="I24" s="64">
        <v>1601</v>
      </c>
      <c r="J24" s="65">
        <v>2.3E-2</v>
      </c>
      <c r="K24" s="64">
        <v>4375</v>
      </c>
      <c r="L24" s="65">
        <v>3.5099999999999999E-2</v>
      </c>
      <c r="M24" s="64">
        <v>43</v>
      </c>
      <c r="N24" s="65" t="s">
        <v>371</v>
      </c>
      <c r="O24" s="64">
        <v>7861</v>
      </c>
      <c r="P24" s="65">
        <v>3.2800000000000003E-2</v>
      </c>
      <c r="Q24" s="64">
        <v>58718</v>
      </c>
      <c r="R24" s="65">
        <v>3.4000000000000002E-2</v>
      </c>
      <c r="S24" s="11">
        <v>7861</v>
      </c>
    </row>
    <row r="25" spans="1:19" s="11" customFormat="1" ht="13.5" customHeight="1" x14ac:dyDescent="0.3">
      <c r="A25" s="113" t="s">
        <v>273</v>
      </c>
      <c r="B25" s="113"/>
      <c r="C25" s="113" t="s">
        <v>274</v>
      </c>
      <c r="D25" s="63"/>
      <c r="E25" s="64">
        <v>1856</v>
      </c>
      <c r="F25" s="65">
        <v>0.10630000000000001</v>
      </c>
      <c r="G25" s="64">
        <v>840</v>
      </c>
      <c r="H25" s="65">
        <v>4.1799999999999997E-2</v>
      </c>
      <c r="I25" s="64">
        <v>2891</v>
      </c>
      <c r="J25" s="65">
        <v>4.1500000000000002E-2</v>
      </c>
      <c r="K25" s="64">
        <v>465</v>
      </c>
      <c r="L25" s="65" t="s">
        <v>371</v>
      </c>
      <c r="M25" s="64">
        <v>1702</v>
      </c>
      <c r="N25" s="65">
        <v>0.2301</v>
      </c>
      <c r="O25" s="64">
        <v>7754</v>
      </c>
      <c r="P25" s="65">
        <v>3.2399999999999998E-2</v>
      </c>
      <c r="Q25" s="64">
        <v>58769</v>
      </c>
      <c r="R25" s="65">
        <v>3.4000000000000002E-2</v>
      </c>
      <c r="S25" s="11">
        <v>7754</v>
      </c>
    </row>
    <row r="26" spans="1:19" s="11" customFormat="1" ht="13.5" customHeight="1" x14ac:dyDescent="0.3">
      <c r="A26" s="113" t="s">
        <v>246</v>
      </c>
      <c r="B26" s="113"/>
      <c r="C26" s="113" t="s">
        <v>247</v>
      </c>
      <c r="D26" s="63"/>
      <c r="E26" s="64">
        <v>1008</v>
      </c>
      <c r="F26" s="65">
        <v>5.7700000000000001E-2</v>
      </c>
      <c r="G26" s="64">
        <v>2064</v>
      </c>
      <c r="H26" s="65">
        <v>0.1028</v>
      </c>
      <c r="I26" s="64">
        <v>2163</v>
      </c>
      <c r="J26" s="65">
        <v>3.1E-2</v>
      </c>
      <c r="K26" s="64">
        <v>1384</v>
      </c>
      <c r="L26" s="65">
        <v>1.11E-2</v>
      </c>
      <c r="M26" s="64">
        <v>656</v>
      </c>
      <c r="N26" s="65">
        <v>8.8700000000000001E-2</v>
      </c>
      <c r="O26" s="64">
        <v>7275</v>
      </c>
      <c r="P26" s="65">
        <v>3.04E-2</v>
      </c>
      <c r="Q26" s="64">
        <v>48639</v>
      </c>
      <c r="R26" s="65">
        <v>2.81E-2</v>
      </c>
      <c r="S26" s="11">
        <v>7275</v>
      </c>
    </row>
    <row r="27" spans="1:19" s="11" customFormat="1" ht="13.5" customHeight="1" x14ac:dyDescent="0.3">
      <c r="A27" s="113" t="s">
        <v>266</v>
      </c>
      <c r="B27" s="113"/>
      <c r="C27" s="113" t="s">
        <v>267</v>
      </c>
      <c r="D27" s="63"/>
      <c r="E27" s="64">
        <v>336</v>
      </c>
      <c r="F27" s="65">
        <v>1.9199999999999998E-2</v>
      </c>
      <c r="G27" s="64">
        <v>3675</v>
      </c>
      <c r="H27" s="65">
        <v>0.183</v>
      </c>
      <c r="I27" s="64">
        <v>2582</v>
      </c>
      <c r="J27" s="65">
        <v>3.7100000000000001E-2</v>
      </c>
      <c r="K27" s="64">
        <v>440</v>
      </c>
      <c r="L27" s="65" t="s">
        <v>371</v>
      </c>
      <c r="M27" s="64">
        <v>37</v>
      </c>
      <c r="N27" s="65" t="s">
        <v>371</v>
      </c>
      <c r="O27" s="64">
        <v>7070</v>
      </c>
      <c r="P27" s="65">
        <v>2.9499999999999998E-2</v>
      </c>
      <c r="Q27" s="64">
        <v>36311</v>
      </c>
      <c r="R27" s="65">
        <v>2.1000000000000001E-2</v>
      </c>
      <c r="S27" s="11">
        <v>7070</v>
      </c>
    </row>
    <row r="28" spans="1:19" s="11" customFormat="1" ht="13.5" customHeight="1" x14ac:dyDescent="0.3">
      <c r="A28" s="113" t="s">
        <v>244</v>
      </c>
      <c r="B28" s="113"/>
      <c r="C28" s="113" t="s">
        <v>245</v>
      </c>
      <c r="D28" s="63"/>
      <c r="E28" s="64">
        <v>1668</v>
      </c>
      <c r="F28" s="65">
        <v>9.5500000000000002E-2</v>
      </c>
      <c r="G28" s="64">
        <v>942</v>
      </c>
      <c r="H28" s="65">
        <v>4.6899999999999997E-2</v>
      </c>
      <c r="I28" s="64">
        <v>2522</v>
      </c>
      <c r="J28" s="65">
        <v>3.6200000000000003E-2</v>
      </c>
      <c r="K28" s="64">
        <v>174</v>
      </c>
      <c r="L28" s="65" t="s">
        <v>371</v>
      </c>
      <c r="M28" s="64">
        <v>542</v>
      </c>
      <c r="N28" s="65">
        <v>7.3300000000000004E-2</v>
      </c>
      <c r="O28" s="64">
        <v>5848</v>
      </c>
      <c r="P28" s="65">
        <v>2.4400000000000002E-2</v>
      </c>
      <c r="Q28" s="64">
        <v>46155</v>
      </c>
      <c r="R28" s="65">
        <v>2.6700000000000002E-2</v>
      </c>
      <c r="S28" s="11">
        <v>5848</v>
      </c>
    </row>
    <row r="29" spans="1:19" s="11" customFormat="1" ht="13.5" customHeight="1" x14ac:dyDescent="0.3">
      <c r="A29" s="113" t="s">
        <v>194</v>
      </c>
      <c r="B29" s="113"/>
      <c r="C29" s="113" t="s">
        <v>195</v>
      </c>
      <c r="D29" s="63"/>
      <c r="E29" s="64">
        <v>1566</v>
      </c>
      <c r="F29" s="65">
        <v>8.9700000000000002E-2</v>
      </c>
      <c r="G29" s="64">
        <v>543</v>
      </c>
      <c r="H29" s="65">
        <v>2.7E-2</v>
      </c>
      <c r="I29" s="64">
        <v>2053</v>
      </c>
      <c r="J29" s="65">
        <v>2.9499999999999998E-2</v>
      </c>
      <c r="K29" s="64">
        <v>201</v>
      </c>
      <c r="L29" s="65" t="s">
        <v>371</v>
      </c>
      <c r="M29" s="64">
        <v>1469</v>
      </c>
      <c r="N29" s="65">
        <v>0.1986</v>
      </c>
      <c r="O29" s="64">
        <v>5832</v>
      </c>
      <c r="P29" s="65">
        <v>2.4400000000000002E-2</v>
      </c>
      <c r="Q29" s="64">
        <v>43769</v>
      </c>
      <c r="R29" s="65">
        <v>2.53E-2</v>
      </c>
      <c r="S29" s="11">
        <v>5832</v>
      </c>
    </row>
    <row r="30" spans="1:19" s="11" customFormat="1" ht="13.5" customHeight="1" x14ac:dyDescent="0.3">
      <c r="A30" s="113" t="s">
        <v>230</v>
      </c>
      <c r="B30" s="113"/>
      <c r="C30" s="113" t="s">
        <v>231</v>
      </c>
      <c r="D30" s="63"/>
      <c r="E30" s="64">
        <v>791</v>
      </c>
      <c r="F30" s="65">
        <v>4.53E-2</v>
      </c>
      <c r="G30" s="64">
        <v>1182</v>
      </c>
      <c r="H30" s="65">
        <v>5.8799999999999998E-2</v>
      </c>
      <c r="I30" s="64">
        <v>2447</v>
      </c>
      <c r="J30" s="65">
        <v>3.5099999999999999E-2</v>
      </c>
      <c r="K30" s="64">
        <v>912</v>
      </c>
      <c r="L30" s="65" t="s">
        <v>371</v>
      </c>
      <c r="M30" s="64">
        <v>270</v>
      </c>
      <c r="N30" s="65">
        <v>3.6499999999999998E-2</v>
      </c>
      <c r="O30" s="64">
        <v>5602</v>
      </c>
      <c r="P30" s="65">
        <v>2.3400000000000001E-2</v>
      </c>
      <c r="Q30" s="64">
        <v>46799</v>
      </c>
      <c r="R30" s="65">
        <v>2.7099999999999999E-2</v>
      </c>
      <c r="S30" s="11">
        <v>5602</v>
      </c>
    </row>
    <row r="31" spans="1:19" s="11" customFormat="1" ht="13.5" customHeight="1" x14ac:dyDescent="0.3">
      <c r="A31" s="113" t="s">
        <v>264</v>
      </c>
      <c r="B31" s="113"/>
      <c r="C31" s="113" t="s">
        <v>265</v>
      </c>
      <c r="D31" s="63"/>
      <c r="E31" s="64">
        <v>1222</v>
      </c>
      <c r="F31" s="65">
        <v>7.0000000000000007E-2</v>
      </c>
      <c r="G31" s="64">
        <v>168</v>
      </c>
      <c r="H31" s="65" t="s">
        <v>371</v>
      </c>
      <c r="I31" s="64">
        <v>739</v>
      </c>
      <c r="J31" s="65">
        <v>1.06E-2</v>
      </c>
      <c r="K31" s="64">
        <v>47</v>
      </c>
      <c r="L31" s="65" t="s">
        <v>371</v>
      </c>
      <c r="M31" s="64">
        <v>553</v>
      </c>
      <c r="N31" s="65">
        <v>7.4800000000000005E-2</v>
      </c>
      <c r="O31" s="64">
        <v>2729</v>
      </c>
      <c r="P31" s="65">
        <v>1.14E-2</v>
      </c>
      <c r="Q31" s="64">
        <v>21402</v>
      </c>
      <c r="R31" s="65">
        <v>1.24E-2</v>
      </c>
      <c r="S31" s="11">
        <v>2729</v>
      </c>
    </row>
    <row r="32" spans="1:19" s="11" customFormat="1" ht="13.5" customHeight="1" x14ac:dyDescent="0.3">
      <c r="A32" s="113" t="s">
        <v>258</v>
      </c>
      <c r="B32" s="113"/>
      <c r="C32" s="113" t="s">
        <v>259</v>
      </c>
      <c r="D32" s="63"/>
      <c r="E32" s="64">
        <v>745</v>
      </c>
      <c r="F32" s="65">
        <v>4.2700000000000002E-2</v>
      </c>
      <c r="G32" s="64">
        <v>161</v>
      </c>
      <c r="H32" s="65" t="s">
        <v>371</v>
      </c>
      <c r="I32" s="64">
        <v>689</v>
      </c>
      <c r="J32" s="65" t="s">
        <v>371</v>
      </c>
      <c r="K32" s="64">
        <v>155</v>
      </c>
      <c r="L32" s="65" t="s">
        <v>371</v>
      </c>
      <c r="M32" s="64">
        <v>697</v>
      </c>
      <c r="N32" s="65">
        <v>9.4200000000000006E-2</v>
      </c>
      <c r="O32" s="64">
        <v>2447</v>
      </c>
      <c r="P32" s="65">
        <v>1.0200000000000001E-2</v>
      </c>
      <c r="Q32" s="64">
        <v>19496</v>
      </c>
      <c r="R32" s="65">
        <v>1.1299999999999999E-2</v>
      </c>
      <c r="S32" s="11">
        <v>2447</v>
      </c>
    </row>
    <row r="33" spans="1:19" s="11" customFormat="1" ht="13.5" customHeight="1" x14ac:dyDescent="0.3">
      <c r="A33" s="113" t="s">
        <v>252</v>
      </c>
      <c r="B33" s="113"/>
      <c r="C33" s="113" t="s">
        <v>253</v>
      </c>
      <c r="D33" s="63"/>
      <c r="E33" s="64">
        <v>494</v>
      </c>
      <c r="F33" s="65">
        <v>2.8299999999999999E-2</v>
      </c>
      <c r="G33" s="64">
        <v>188</v>
      </c>
      <c r="H33" s="65" t="s">
        <v>371</v>
      </c>
      <c r="I33" s="64">
        <v>712</v>
      </c>
      <c r="J33" s="65">
        <v>1.0200000000000001E-2</v>
      </c>
      <c r="K33" s="64">
        <v>127</v>
      </c>
      <c r="L33" s="65" t="s">
        <v>371</v>
      </c>
      <c r="M33" s="64">
        <v>412</v>
      </c>
      <c r="N33" s="65">
        <v>5.57E-2</v>
      </c>
      <c r="O33" s="64">
        <v>1933</v>
      </c>
      <c r="P33" s="65" t="s">
        <v>371</v>
      </c>
      <c r="Q33" s="64">
        <v>16559</v>
      </c>
      <c r="R33" s="65" t="s">
        <v>371</v>
      </c>
      <c r="S33" s="11">
        <v>1933</v>
      </c>
    </row>
    <row r="34" spans="1:19" s="11" customFormat="1" ht="13.5" customHeight="1" x14ac:dyDescent="0.3">
      <c r="A34" s="113" t="s">
        <v>214</v>
      </c>
      <c r="B34" s="113"/>
      <c r="C34" s="113" t="s">
        <v>215</v>
      </c>
      <c r="D34" s="63"/>
      <c r="E34" s="64">
        <v>459</v>
      </c>
      <c r="F34" s="65">
        <v>2.63E-2</v>
      </c>
      <c r="G34" s="64">
        <v>423</v>
      </c>
      <c r="H34" s="65">
        <v>2.1100000000000001E-2</v>
      </c>
      <c r="I34" s="64">
        <v>719</v>
      </c>
      <c r="J34" s="65">
        <v>1.03E-2</v>
      </c>
      <c r="K34" s="64">
        <v>106</v>
      </c>
      <c r="L34" s="65" t="s">
        <v>371</v>
      </c>
      <c r="M34" s="64">
        <v>211</v>
      </c>
      <c r="N34" s="65">
        <v>2.8500000000000001E-2</v>
      </c>
      <c r="O34" s="64">
        <v>1918</v>
      </c>
      <c r="P34" s="65" t="s">
        <v>371</v>
      </c>
      <c r="Q34" s="64">
        <v>13382</v>
      </c>
      <c r="R34" s="65" t="s">
        <v>371</v>
      </c>
      <c r="S34" s="11">
        <v>1918</v>
      </c>
    </row>
    <row r="35" spans="1:19" s="11" customFormat="1" ht="13.5" customHeight="1" x14ac:dyDescent="0.3">
      <c r="A35" s="113" t="s">
        <v>248</v>
      </c>
      <c r="B35" s="113"/>
      <c r="C35" s="113" t="s">
        <v>249</v>
      </c>
      <c r="D35" s="63"/>
      <c r="E35" s="64">
        <v>326</v>
      </c>
      <c r="F35" s="65">
        <v>1.8700000000000001E-2</v>
      </c>
      <c r="G35" s="64">
        <v>189</v>
      </c>
      <c r="H35" s="65" t="s">
        <v>371</v>
      </c>
      <c r="I35" s="64">
        <v>679</v>
      </c>
      <c r="J35" s="65" t="s">
        <v>371</v>
      </c>
      <c r="K35" s="64">
        <v>427</v>
      </c>
      <c r="L35" s="65" t="s">
        <v>371</v>
      </c>
      <c r="M35" s="64">
        <v>129</v>
      </c>
      <c r="N35" s="65">
        <v>1.7399999999999999E-2</v>
      </c>
      <c r="O35" s="64">
        <v>1750</v>
      </c>
      <c r="P35" s="65" t="s">
        <v>371</v>
      </c>
      <c r="Q35" s="64">
        <v>3727</v>
      </c>
      <c r="R35" s="65" t="s">
        <v>371</v>
      </c>
      <c r="S35" s="11">
        <v>1750</v>
      </c>
    </row>
    <row r="36" spans="1:19" s="11" customFormat="1" ht="13.5" customHeight="1" x14ac:dyDescent="0.3">
      <c r="A36" s="113" t="s">
        <v>220</v>
      </c>
      <c r="B36" s="113"/>
      <c r="C36" s="113" t="s">
        <v>221</v>
      </c>
      <c r="D36" s="63"/>
      <c r="E36" s="64">
        <v>322</v>
      </c>
      <c r="F36" s="65">
        <v>1.84E-2</v>
      </c>
      <c r="G36" s="64">
        <v>53</v>
      </c>
      <c r="H36" s="65" t="s">
        <v>371</v>
      </c>
      <c r="I36" s="64">
        <v>350</v>
      </c>
      <c r="J36" s="65" t="s">
        <v>371</v>
      </c>
      <c r="K36" s="64">
        <v>63</v>
      </c>
      <c r="L36" s="65" t="s">
        <v>371</v>
      </c>
      <c r="M36" s="64">
        <v>589</v>
      </c>
      <c r="N36" s="65">
        <v>7.9600000000000004E-2</v>
      </c>
      <c r="O36" s="64">
        <v>1377</v>
      </c>
      <c r="P36" s="65" t="s">
        <v>371</v>
      </c>
      <c r="Q36" s="64">
        <v>12215</v>
      </c>
      <c r="R36" s="65" t="s">
        <v>371</v>
      </c>
      <c r="S36" s="11">
        <v>1377</v>
      </c>
    </row>
    <row r="37" spans="1:19" s="11" customFormat="1" ht="13.5" customHeight="1" x14ac:dyDescent="0.3">
      <c r="A37" s="113" t="s">
        <v>236</v>
      </c>
      <c r="B37" s="113"/>
      <c r="C37" s="113" t="s">
        <v>237</v>
      </c>
      <c r="D37" s="63"/>
      <c r="E37" s="64">
        <v>402</v>
      </c>
      <c r="F37" s="65">
        <v>2.3E-2</v>
      </c>
      <c r="G37" s="64">
        <v>152</v>
      </c>
      <c r="H37" s="65" t="s">
        <v>371</v>
      </c>
      <c r="I37" s="64">
        <v>454</v>
      </c>
      <c r="J37" s="65" t="s">
        <v>371</v>
      </c>
      <c r="K37" s="64">
        <v>131</v>
      </c>
      <c r="L37" s="65" t="s">
        <v>371</v>
      </c>
      <c r="M37" s="64">
        <v>175</v>
      </c>
      <c r="N37" s="65">
        <v>2.3699999999999999E-2</v>
      </c>
      <c r="O37" s="64">
        <v>1314</v>
      </c>
      <c r="P37" s="65" t="s">
        <v>371</v>
      </c>
      <c r="Q37" s="64">
        <v>12631</v>
      </c>
      <c r="R37" s="65" t="s">
        <v>371</v>
      </c>
      <c r="S37" s="11">
        <v>1314</v>
      </c>
    </row>
    <row r="38" spans="1:19" s="11" customFormat="1" ht="13.5" customHeight="1" x14ac:dyDescent="0.3">
      <c r="A38" s="113" t="s">
        <v>200</v>
      </c>
      <c r="B38" s="113"/>
      <c r="C38" s="113" t="s">
        <v>201</v>
      </c>
      <c r="D38" s="63"/>
      <c r="E38" s="64">
        <v>302</v>
      </c>
      <c r="F38" s="65">
        <v>1.7299999999999999E-2</v>
      </c>
      <c r="G38" s="64">
        <v>111</v>
      </c>
      <c r="H38" s="65" t="s">
        <v>371</v>
      </c>
      <c r="I38" s="64">
        <v>363</v>
      </c>
      <c r="J38" s="65" t="s">
        <v>371</v>
      </c>
      <c r="K38" s="64">
        <v>412</v>
      </c>
      <c r="L38" s="65" t="s">
        <v>371</v>
      </c>
      <c r="M38" s="64">
        <v>121</v>
      </c>
      <c r="N38" s="65">
        <v>1.6400000000000001E-2</v>
      </c>
      <c r="O38" s="64">
        <v>1309</v>
      </c>
      <c r="P38" s="65" t="s">
        <v>371</v>
      </c>
      <c r="Q38" s="64">
        <v>10635</v>
      </c>
      <c r="R38" s="65" t="s">
        <v>371</v>
      </c>
      <c r="S38" s="11">
        <v>1309</v>
      </c>
    </row>
    <row r="39" spans="1:19" s="11" customFormat="1" ht="13.5" customHeight="1" x14ac:dyDescent="0.3">
      <c r="A39" s="113" t="s">
        <v>222</v>
      </c>
      <c r="B39" s="113"/>
      <c r="C39" s="113" t="s">
        <v>223</v>
      </c>
      <c r="D39" s="63"/>
      <c r="E39" s="64">
        <v>287</v>
      </c>
      <c r="F39" s="65">
        <v>1.6400000000000001E-2</v>
      </c>
      <c r="G39" s="64">
        <v>66</v>
      </c>
      <c r="H39" s="65" t="s">
        <v>371</v>
      </c>
      <c r="I39" s="64">
        <v>407</v>
      </c>
      <c r="J39" s="65" t="s">
        <v>371</v>
      </c>
      <c r="K39" s="64" t="s">
        <v>369</v>
      </c>
      <c r="L39" s="65" t="s">
        <v>370</v>
      </c>
      <c r="M39" s="64">
        <v>440</v>
      </c>
      <c r="N39" s="65">
        <v>5.9499999999999997E-2</v>
      </c>
      <c r="O39" s="64">
        <v>1206</v>
      </c>
      <c r="P39" s="65" t="s">
        <v>371</v>
      </c>
      <c r="Q39" s="64">
        <v>11499</v>
      </c>
      <c r="R39" s="65" t="s">
        <v>371</v>
      </c>
      <c r="S39" s="11">
        <v>1206</v>
      </c>
    </row>
    <row r="40" spans="1:19" s="11" customFormat="1" ht="13.5" customHeight="1" x14ac:dyDescent="0.3">
      <c r="A40" s="113" t="s">
        <v>260</v>
      </c>
      <c r="B40" s="113"/>
      <c r="C40" s="113" t="s">
        <v>261</v>
      </c>
      <c r="D40" s="63"/>
      <c r="E40" s="64">
        <v>342</v>
      </c>
      <c r="F40" s="65">
        <v>1.9599999999999999E-2</v>
      </c>
      <c r="G40" s="64">
        <v>23</v>
      </c>
      <c r="H40" s="65" t="s">
        <v>371</v>
      </c>
      <c r="I40" s="64">
        <v>162</v>
      </c>
      <c r="J40" s="65" t="s">
        <v>371</v>
      </c>
      <c r="K40" s="64" t="s">
        <v>369</v>
      </c>
      <c r="L40" s="65" t="s">
        <v>370</v>
      </c>
      <c r="M40" s="64">
        <v>605</v>
      </c>
      <c r="N40" s="65">
        <v>8.1799999999999998E-2</v>
      </c>
      <c r="O40" s="64">
        <v>1135</v>
      </c>
      <c r="P40" s="65" t="s">
        <v>371</v>
      </c>
      <c r="Q40" s="64">
        <v>12184</v>
      </c>
      <c r="R40" s="65" t="s">
        <v>371</v>
      </c>
      <c r="S40" s="11">
        <v>1135</v>
      </c>
    </row>
    <row r="41" spans="1:19" s="11" customFormat="1" ht="13.5" customHeight="1" x14ac:dyDescent="0.3">
      <c r="A41" s="113" t="s">
        <v>190</v>
      </c>
      <c r="B41" s="113"/>
      <c r="C41" s="113" t="s">
        <v>191</v>
      </c>
      <c r="D41" s="63"/>
      <c r="E41" s="64">
        <v>145</v>
      </c>
      <c r="F41" s="65" t="s">
        <v>371</v>
      </c>
      <c r="G41" s="64">
        <v>237</v>
      </c>
      <c r="H41" s="65">
        <v>1.18E-2</v>
      </c>
      <c r="I41" s="64">
        <v>660</v>
      </c>
      <c r="J41" s="65" t="s">
        <v>371</v>
      </c>
      <c r="K41" s="64" t="s">
        <v>369</v>
      </c>
      <c r="L41" s="65" t="s">
        <v>370</v>
      </c>
      <c r="M41" s="64" t="s">
        <v>369</v>
      </c>
      <c r="N41" s="65" t="s">
        <v>370</v>
      </c>
      <c r="O41" s="64">
        <v>1050</v>
      </c>
      <c r="P41" s="65" t="s">
        <v>371</v>
      </c>
      <c r="Q41" s="64">
        <v>8878</v>
      </c>
      <c r="R41" s="65" t="s">
        <v>371</v>
      </c>
      <c r="S41" s="11">
        <v>1050</v>
      </c>
    </row>
    <row r="42" spans="1:19" s="11" customFormat="1" ht="13.5" customHeight="1" x14ac:dyDescent="0.3">
      <c r="A42" s="113" t="s">
        <v>192</v>
      </c>
      <c r="B42" s="113"/>
      <c r="C42" s="113" t="s">
        <v>193</v>
      </c>
      <c r="D42" s="63"/>
      <c r="E42" s="64">
        <v>93</v>
      </c>
      <c r="F42" s="65" t="s">
        <v>371</v>
      </c>
      <c r="G42" s="64" t="s">
        <v>369</v>
      </c>
      <c r="H42" s="65" t="s">
        <v>370</v>
      </c>
      <c r="I42" s="64">
        <v>32</v>
      </c>
      <c r="J42" s="65" t="s">
        <v>371</v>
      </c>
      <c r="K42" s="64">
        <v>0</v>
      </c>
      <c r="L42" s="65">
        <v>0</v>
      </c>
      <c r="M42" s="64">
        <v>654</v>
      </c>
      <c r="N42" s="65">
        <v>8.8400000000000006E-2</v>
      </c>
      <c r="O42" s="64">
        <v>788</v>
      </c>
      <c r="P42" s="65" t="s">
        <v>371</v>
      </c>
      <c r="Q42" s="64">
        <v>7074</v>
      </c>
      <c r="R42" s="65" t="s">
        <v>371</v>
      </c>
      <c r="S42" s="11">
        <v>788</v>
      </c>
    </row>
    <row r="43" spans="1:19" s="11" customFormat="1" ht="13.5" customHeight="1" x14ac:dyDescent="0.3">
      <c r="A43" s="113" t="s">
        <v>250</v>
      </c>
      <c r="B43" s="113"/>
      <c r="C43" s="113" t="s">
        <v>251</v>
      </c>
      <c r="D43" s="63"/>
      <c r="E43" s="64">
        <v>212</v>
      </c>
      <c r="F43" s="65">
        <v>1.21E-2</v>
      </c>
      <c r="G43" s="64">
        <v>40</v>
      </c>
      <c r="H43" s="65" t="s">
        <v>371</v>
      </c>
      <c r="I43" s="64">
        <v>111</v>
      </c>
      <c r="J43" s="65" t="s">
        <v>371</v>
      </c>
      <c r="K43" s="64">
        <v>224</v>
      </c>
      <c r="L43" s="65" t="s">
        <v>371</v>
      </c>
      <c r="M43" s="64">
        <v>101</v>
      </c>
      <c r="N43" s="65">
        <v>1.37E-2</v>
      </c>
      <c r="O43" s="64">
        <v>688</v>
      </c>
      <c r="P43" s="65" t="s">
        <v>371</v>
      </c>
      <c r="Q43" s="64">
        <v>4042</v>
      </c>
      <c r="R43" s="65" t="s">
        <v>371</v>
      </c>
      <c r="S43" s="11">
        <v>688</v>
      </c>
    </row>
    <row r="44" spans="1:19" s="11" customFormat="1" ht="13.5" customHeight="1" x14ac:dyDescent="0.3">
      <c r="A44" s="113" t="s">
        <v>212</v>
      </c>
      <c r="B44" s="113"/>
      <c r="C44" s="113" t="s">
        <v>213</v>
      </c>
      <c r="D44" s="63"/>
      <c r="E44" s="64">
        <v>217</v>
      </c>
      <c r="F44" s="65">
        <v>1.24E-2</v>
      </c>
      <c r="G44" s="64">
        <v>12</v>
      </c>
      <c r="H44" s="65" t="s">
        <v>371</v>
      </c>
      <c r="I44" s="64">
        <v>50</v>
      </c>
      <c r="J44" s="65" t="s">
        <v>371</v>
      </c>
      <c r="K44" s="64" t="s">
        <v>369</v>
      </c>
      <c r="L44" s="65" t="s">
        <v>370</v>
      </c>
      <c r="M44" s="64">
        <v>218</v>
      </c>
      <c r="N44" s="65">
        <v>2.9499999999999998E-2</v>
      </c>
      <c r="O44" s="64">
        <v>502</v>
      </c>
      <c r="P44" s="65" t="s">
        <v>371</v>
      </c>
      <c r="Q44" s="64">
        <v>3825</v>
      </c>
      <c r="R44" s="65" t="s">
        <v>371</v>
      </c>
      <c r="S44" s="11">
        <v>502</v>
      </c>
    </row>
    <row r="45" spans="1:19" s="11" customFormat="1" ht="13.5" customHeight="1" x14ac:dyDescent="0.3">
      <c r="A45" s="113" t="s">
        <v>275</v>
      </c>
      <c r="B45" s="113"/>
      <c r="C45" s="113" t="s">
        <v>276</v>
      </c>
      <c r="D45" s="63"/>
      <c r="E45" s="64">
        <v>165</v>
      </c>
      <c r="F45" s="65" t="s">
        <v>371</v>
      </c>
      <c r="G45" s="64">
        <v>35</v>
      </c>
      <c r="H45" s="65" t="s">
        <v>371</v>
      </c>
      <c r="I45" s="64">
        <v>116</v>
      </c>
      <c r="J45" s="65" t="s">
        <v>371</v>
      </c>
      <c r="K45" s="64">
        <v>39</v>
      </c>
      <c r="L45" s="65" t="s">
        <v>371</v>
      </c>
      <c r="M45" s="64">
        <v>38</v>
      </c>
      <c r="N45" s="65" t="s">
        <v>371</v>
      </c>
      <c r="O45" s="64">
        <v>393</v>
      </c>
      <c r="P45" s="65" t="s">
        <v>371</v>
      </c>
      <c r="Q45" s="64">
        <v>3425</v>
      </c>
      <c r="R45" s="65" t="s">
        <v>371</v>
      </c>
      <c r="S45" s="11">
        <v>393</v>
      </c>
    </row>
    <row r="46" spans="1:19" s="11" customFormat="1" ht="13.5" customHeight="1" x14ac:dyDescent="0.3">
      <c r="A46" s="113" t="s">
        <v>277</v>
      </c>
      <c r="B46" s="113"/>
      <c r="C46" s="113" t="s">
        <v>278</v>
      </c>
      <c r="D46" s="62"/>
      <c r="E46" s="64">
        <v>69</v>
      </c>
      <c r="F46" s="65" t="s">
        <v>371</v>
      </c>
      <c r="G46" s="64">
        <v>44</v>
      </c>
      <c r="H46" s="65" t="s">
        <v>371</v>
      </c>
      <c r="I46" s="64">
        <v>134</v>
      </c>
      <c r="J46" s="65" t="s">
        <v>371</v>
      </c>
      <c r="K46" s="64">
        <v>55</v>
      </c>
      <c r="L46" s="65" t="s">
        <v>371</v>
      </c>
      <c r="M46" s="64">
        <v>21</v>
      </c>
      <c r="N46" s="65" t="s">
        <v>371</v>
      </c>
      <c r="O46" s="64">
        <v>323</v>
      </c>
      <c r="P46" s="65" t="s">
        <v>371</v>
      </c>
      <c r="Q46" s="64">
        <v>3239</v>
      </c>
      <c r="R46" s="65" t="s">
        <v>371</v>
      </c>
      <c r="S46" s="11">
        <v>323</v>
      </c>
    </row>
    <row r="47" spans="1:19" s="11" customFormat="1" ht="13.5" customHeight="1" x14ac:dyDescent="0.3">
      <c r="A47" s="113" t="s">
        <v>232</v>
      </c>
      <c r="B47" s="113"/>
      <c r="C47" s="113" t="s">
        <v>233</v>
      </c>
      <c r="D47" s="63"/>
      <c r="E47" s="64">
        <v>90</v>
      </c>
      <c r="F47" s="65" t="s">
        <v>371</v>
      </c>
      <c r="G47" s="64">
        <v>16</v>
      </c>
      <c r="H47" s="65" t="s">
        <v>371</v>
      </c>
      <c r="I47" s="64">
        <v>151</v>
      </c>
      <c r="J47" s="65" t="s">
        <v>371</v>
      </c>
      <c r="K47" s="64" t="s">
        <v>369</v>
      </c>
      <c r="L47" s="65" t="s">
        <v>370</v>
      </c>
      <c r="M47" s="64" t="s">
        <v>369</v>
      </c>
      <c r="N47" s="65" t="s">
        <v>370</v>
      </c>
      <c r="O47" s="64">
        <v>269</v>
      </c>
      <c r="P47" s="65" t="s">
        <v>371</v>
      </c>
      <c r="Q47" s="64">
        <v>5015</v>
      </c>
      <c r="R47" s="65" t="s">
        <v>371</v>
      </c>
      <c r="S47" s="11">
        <v>269</v>
      </c>
    </row>
    <row r="48" spans="1:19" s="11" customFormat="1" ht="13.5" customHeight="1" x14ac:dyDescent="0.3">
      <c r="A48" s="113" t="s">
        <v>228</v>
      </c>
      <c r="B48" s="113"/>
      <c r="C48" s="113" t="s">
        <v>229</v>
      </c>
      <c r="D48" s="63"/>
      <c r="E48" s="64">
        <v>116</v>
      </c>
      <c r="F48" s="65" t="s">
        <v>371</v>
      </c>
      <c r="G48" s="64">
        <v>14</v>
      </c>
      <c r="H48" s="65" t="s">
        <v>371</v>
      </c>
      <c r="I48" s="64">
        <v>102</v>
      </c>
      <c r="J48" s="65" t="s">
        <v>371</v>
      </c>
      <c r="K48" s="64">
        <v>0</v>
      </c>
      <c r="L48" s="65">
        <v>0</v>
      </c>
      <c r="M48" s="64">
        <v>32</v>
      </c>
      <c r="N48" s="65" t="s">
        <v>371</v>
      </c>
      <c r="O48" s="64">
        <v>264</v>
      </c>
      <c r="P48" s="65" t="s">
        <v>371</v>
      </c>
      <c r="Q48" s="64">
        <v>3482</v>
      </c>
      <c r="R48" s="65" t="s">
        <v>371</v>
      </c>
      <c r="S48" s="11">
        <v>264</v>
      </c>
    </row>
    <row r="49" spans="1:165" s="11" customFormat="1" ht="13.5" customHeight="1" x14ac:dyDescent="0.3">
      <c r="A49" s="113" t="s">
        <v>204</v>
      </c>
      <c r="B49" s="113"/>
      <c r="C49" s="113" t="s">
        <v>205</v>
      </c>
      <c r="D49" s="63"/>
      <c r="E49" s="64">
        <v>123</v>
      </c>
      <c r="F49" s="65" t="s">
        <v>371</v>
      </c>
      <c r="G49" s="64">
        <v>10</v>
      </c>
      <c r="H49" s="65" t="s">
        <v>371</v>
      </c>
      <c r="I49" s="64">
        <v>63</v>
      </c>
      <c r="J49" s="65" t="s">
        <v>371</v>
      </c>
      <c r="K49" s="64">
        <v>20</v>
      </c>
      <c r="L49" s="65" t="s">
        <v>371</v>
      </c>
      <c r="M49" s="64">
        <v>38</v>
      </c>
      <c r="N49" s="65" t="s">
        <v>371</v>
      </c>
      <c r="O49" s="64">
        <v>254</v>
      </c>
      <c r="P49" s="65" t="s">
        <v>371</v>
      </c>
      <c r="Q49" s="64">
        <v>2979</v>
      </c>
      <c r="R49" s="65" t="s">
        <v>371</v>
      </c>
      <c r="S49" s="11">
        <v>254</v>
      </c>
    </row>
    <row r="50" spans="1:165" s="11" customFormat="1" ht="13.5" customHeight="1" x14ac:dyDescent="0.3">
      <c r="A50" s="113" t="s">
        <v>224</v>
      </c>
      <c r="B50" s="113"/>
      <c r="C50" s="113" t="s">
        <v>225</v>
      </c>
      <c r="D50" s="63"/>
      <c r="E50" s="64">
        <v>55</v>
      </c>
      <c r="F50" s="65" t="s">
        <v>371</v>
      </c>
      <c r="G50" s="64">
        <v>0</v>
      </c>
      <c r="H50" s="65">
        <v>0</v>
      </c>
      <c r="I50" s="64" t="s">
        <v>369</v>
      </c>
      <c r="J50" s="65" t="s">
        <v>370</v>
      </c>
      <c r="K50" s="64">
        <v>71</v>
      </c>
      <c r="L50" s="65" t="s">
        <v>371</v>
      </c>
      <c r="M50" s="64">
        <v>0</v>
      </c>
      <c r="N50" s="65">
        <v>0</v>
      </c>
      <c r="O50" s="64">
        <v>132</v>
      </c>
      <c r="P50" s="65" t="s">
        <v>371</v>
      </c>
      <c r="Q50" s="64">
        <v>525</v>
      </c>
      <c r="R50" s="65" t="s">
        <v>371</v>
      </c>
      <c r="S50" s="11">
        <v>132</v>
      </c>
    </row>
    <row r="51" spans="1:165" s="11" customFormat="1" ht="13.5" customHeight="1" x14ac:dyDescent="0.3">
      <c r="A51" s="113" t="s">
        <v>216</v>
      </c>
      <c r="B51" s="113"/>
      <c r="C51" s="113" t="s">
        <v>217</v>
      </c>
      <c r="D51" s="63"/>
      <c r="E51" s="64">
        <v>27</v>
      </c>
      <c r="F51" s="65" t="s">
        <v>371</v>
      </c>
      <c r="G51" s="64">
        <v>12</v>
      </c>
      <c r="H51" s="65" t="s">
        <v>371</v>
      </c>
      <c r="I51" s="64">
        <v>22</v>
      </c>
      <c r="J51" s="65" t="s">
        <v>371</v>
      </c>
      <c r="K51" s="64">
        <v>11</v>
      </c>
      <c r="L51" s="65" t="s">
        <v>371</v>
      </c>
      <c r="M51" s="64">
        <v>13</v>
      </c>
      <c r="N51" s="65" t="s">
        <v>371</v>
      </c>
      <c r="O51" s="64">
        <v>85</v>
      </c>
      <c r="P51" s="65" t="s">
        <v>371</v>
      </c>
      <c r="Q51" s="64">
        <v>658</v>
      </c>
      <c r="R51" s="65" t="s">
        <v>371</v>
      </c>
      <c r="S51" s="11">
        <v>85</v>
      </c>
    </row>
    <row r="52" spans="1:165" s="11" customFormat="1" ht="13.5" customHeight="1" x14ac:dyDescent="0.3">
      <c r="A52" s="113" t="s">
        <v>226</v>
      </c>
      <c r="B52" s="113"/>
      <c r="C52" s="113" t="s">
        <v>227</v>
      </c>
      <c r="D52" s="63"/>
      <c r="E52" s="64">
        <v>12</v>
      </c>
      <c r="F52" s="65" t="s">
        <v>371</v>
      </c>
      <c r="G52" s="64">
        <v>0</v>
      </c>
      <c r="H52" s="65">
        <v>0</v>
      </c>
      <c r="I52" s="64" t="s">
        <v>369</v>
      </c>
      <c r="J52" s="65" t="s">
        <v>370</v>
      </c>
      <c r="K52" s="64" t="s">
        <v>369</v>
      </c>
      <c r="L52" s="65" t="s">
        <v>370</v>
      </c>
      <c r="M52" s="64" t="s">
        <v>369</v>
      </c>
      <c r="N52" s="65" t="s">
        <v>370</v>
      </c>
      <c r="O52" s="64">
        <v>24</v>
      </c>
      <c r="P52" s="65" t="s">
        <v>371</v>
      </c>
      <c r="Q52" s="64">
        <v>205</v>
      </c>
      <c r="R52" s="65" t="s">
        <v>371</v>
      </c>
      <c r="S52" s="11">
        <v>24</v>
      </c>
    </row>
    <row r="53" spans="1:165" s="11" customFormat="1" ht="6.75" customHeight="1" x14ac:dyDescent="0.3">
      <c r="A53" s="108"/>
      <c r="B53" s="108"/>
      <c r="C53" s="108"/>
      <c r="D53" s="63"/>
      <c r="E53" s="64"/>
      <c r="F53" s="65"/>
      <c r="G53" s="64"/>
      <c r="H53" s="65"/>
      <c r="I53" s="64"/>
      <c r="J53" s="65"/>
      <c r="K53" s="64"/>
      <c r="L53" s="65"/>
      <c r="M53" s="64"/>
      <c r="N53" s="65"/>
      <c r="O53" s="64"/>
      <c r="P53" s="65"/>
      <c r="Q53" s="64"/>
      <c r="R53" s="65"/>
    </row>
    <row r="54" spans="1:165" s="2" customFormat="1" ht="13.5" customHeight="1" x14ac:dyDescent="0.3">
      <c r="A54" s="24"/>
      <c r="B54" s="68"/>
      <c r="C54" s="25" t="s">
        <v>311</v>
      </c>
      <c r="D54" s="22"/>
      <c r="E54" s="69">
        <v>17465</v>
      </c>
      <c r="F54" s="70"/>
      <c r="G54" s="69">
        <v>20086</v>
      </c>
      <c r="H54" s="70"/>
      <c r="I54" s="69">
        <v>69672</v>
      </c>
      <c r="J54" s="70"/>
      <c r="K54" s="69">
        <v>124701</v>
      </c>
      <c r="L54" s="70"/>
      <c r="M54" s="69">
        <v>7396</v>
      </c>
      <c r="N54" s="70"/>
      <c r="O54" s="69">
        <v>239320</v>
      </c>
      <c r="P54" s="70"/>
      <c r="Q54" s="69">
        <v>1728779</v>
      </c>
      <c r="R54" s="70"/>
    </row>
    <row r="55" spans="1:165" s="2" customFormat="1" ht="13.5" customHeight="1" x14ac:dyDescent="0.3">
      <c r="A55" s="71"/>
      <c r="B55" s="68"/>
      <c r="C55" s="71"/>
      <c r="D55" s="22"/>
      <c r="E55" s="72"/>
      <c r="F55" s="73"/>
      <c r="G55" s="72"/>
      <c r="H55" s="73"/>
      <c r="I55" s="72"/>
      <c r="J55" s="73"/>
      <c r="K55" s="72"/>
      <c r="L55" s="73"/>
      <c r="M55" s="72"/>
      <c r="N55" s="73"/>
      <c r="O55" s="132"/>
      <c r="P55" s="132"/>
      <c r="Q55" s="132"/>
      <c r="R55" s="132"/>
    </row>
    <row r="56" spans="1:165" s="2" customFormat="1" ht="56.25" customHeight="1" x14ac:dyDescent="0.3">
      <c r="A56" s="165" t="s">
        <v>295</v>
      </c>
      <c r="B56" s="167"/>
      <c r="C56" s="167"/>
      <c r="D56" s="167"/>
      <c r="E56" s="167"/>
      <c r="F56" s="167"/>
      <c r="G56" s="167"/>
      <c r="H56" s="167"/>
      <c r="I56" s="167"/>
      <c r="J56" s="167"/>
      <c r="K56" s="167"/>
      <c r="L56" s="167"/>
      <c r="M56" s="167"/>
      <c r="N56" s="167"/>
      <c r="O56" s="24"/>
      <c r="P56" s="24"/>
      <c r="Q56" s="24"/>
      <c r="R56" s="24"/>
    </row>
    <row r="57" spans="1:165" s="8" customFormat="1" ht="6.75" customHeight="1" x14ac:dyDescent="0.3">
      <c r="A57" s="66"/>
      <c r="B57" s="67"/>
      <c r="C57" s="66"/>
      <c r="D57" s="74"/>
      <c r="E57" s="75"/>
      <c r="F57" s="76"/>
      <c r="G57" s="75"/>
      <c r="H57" s="76"/>
      <c r="I57" s="75"/>
      <c r="J57" s="76"/>
      <c r="K57" s="75"/>
      <c r="L57" s="76"/>
      <c r="M57" s="75"/>
      <c r="N57" s="76"/>
      <c r="O57" s="74"/>
      <c r="P57" s="74"/>
      <c r="Q57" s="74"/>
      <c r="R57" s="74"/>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row>
    <row r="58" spans="1:165" ht="35.25" customHeight="1" x14ac:dyDescent="0.3">
      <c r="A58" s="163" t="s">
        <v>297</v>
      </c>
      <c r="B58" s="163"/>
      <c r="C58" s="163"/>
      <c r="D58" s="163"/>
      <c r="E58" s="163"/>
      <c r="F58" s="163"/>
      <c r="G58" s="163"/>
      <c r="H58" s="163"/>
      <c r="I58" s="163"/>
      <c r="J58" s="163"/>
      <c r="K58" s="163"/>
      <c r="L58" s="163"/>
      <c r="M58" s="163"/>
      <c r="N58" s="163"/>
    </row>
  </sheetData>
  <sortState ref="A8:S52">
    <sortCondition descending="1" ref="S8"/>
  </sortState>
  <mergeCells count="11">
    <mergeCell ref="A1:O1"/>
    <mergeCell ref="O5:P5"/>
    <mergeCell ref="Q5:R5"/>
    <mergeCell ref="M5:N5"/>
    <mergeCell ref="A58:N58"/>
    <mergeCell ref="E5:F5"/>
    <mergeCell ref="G5:H5"/>
    <mergeCell ref="I5:J5"/>
    <mergeCell ref="K5:L5"/>
    <mergeCell ref="A7:C7"/>
    <mergeCell ref="A56:N56"/>
  </mergeCells>
  <pageMargins left="0.45" right="0.45" top="0.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Normal="100" workbookViewId="0">
      <selection activeCell="C33" sqref="C32:C33"/>
    </sheetView>
  </sheetViews>
  <sheetFormatPr defaultRowHeight="14.4" x14ac:dyDescent="0.3"/>
  <cols>
    <col min="1" max="1" width="91.5546875" style="17" customWidth="1"/>
    <col min="2" max="15" width="8.5546875" style="17" customWidth="1"/>
  </cols>
  <sheetData>
    <row r="1" spans="1:15" x14ac:dyDescent="0.3">
      <c r="A1" s="158" t="s">
        <v>359</v>
      </c>
      <c r="B1" s="159"/>
      <c r="C1" s="159"/>
      <c r="D1" s="159"/>
      <c r="E1" s="159"/>
      <c r="F1" s="159"/>
      <c r="G1" s="159"/>
      <c r="H1" s="159"/>
      <c r="I1" s="159"/>
      <c r="J1" s="159"/>
      <c r="K1" s="159"/>
      <c r="L1" s="159"/>
      <c r="M1" s="159"/>
      <c r="N1" s="159"/>
      <c r="O1" s="159"/>
    </row>
    <row r="2" spans="1:15" x14ac:dyDescent="0.3">
      <c r="A2" s="86" t="s">
        <v>374</v>
      </c>
    </row>
    <row r="3" spans="1:15" s="11" customFormat="1" ht="16.5" customHeight="1" x14ac:dyDescent="0.3">
      <c r="A3" s="104" t="s">
        <v>372</v>
      </c>
      <c r="B3" s="94"/>
      <c r="C3" s="106"/>
      <c r="D3" s="106"/>
      <c r="E3" s="26"/>
      <c r="F3" s="26"/>
      <c r="G3" s="26"/>
      <c r="H3" s="26"/>
      <c r="I3" s="26"/>
      <c r="J3" s="26"/>
      <c r="K3" s="94"/>
      <c r="L3" s="105" t="s">
        <v>373</v>
      </c>
      <c r="M3" s="107"/>
      <c r="N3" s="26"/>
      <c r="O3" s="24"/>
    </row>
    <row r="4" spans="1:15" ht="4.5" customHeight="1" x14ac:dyDescent="0.3">
      <c r="A4" s="77" t="s">
        <v>315</v>
      </c>
    </row>
    <row r="5" spans="1:15" ht="15" x14ac:dyDescent="0.25">
      <c r="A5" s="26" t="s">
        <v>319</v>
      </c>
    </row>
    <row r="6" spans="1:15" s="24" customFormat="1" ht="33" customHeight="1" x14ac:dyDescent="0.3">
      <c r="B6" s="160" t="s">
        <v>286</v>
      </c>
      <c r="C6" s="160"/>
      <c r="D6" s="160" t="s">
        <v>288</v>
      </c>
      <c r="E6" s="160"/>
      <c r="F6" s="160" t="s">
        <v>287</v>
      </c>
      <c r="G6" s="160"/>
      <c r="H6" s="160" t="s">
        <v>289</v>
      </c>
      <c r="I6" s="160"/>
      <c r="J6" s="160" t="s">
        <v>290</v>
      </c>
      <c r="K6" s="160"/>
      <c r="L6" s="160" t="s">
        <v>298</v>
      </c>
      <c r="M6" s="160"/>
      <c r="N6" s="160" t="s">
        <v>299</v>
      </c>
      <c r="O6" s="160"/>
    </row>
    <row r="7" spans="1:15" ht="15" thickBot="1" x14ac:dyDescent="0.35">
      <c r="A7" s="18" t="s">
        <v>313</v>
      </c>
      <c r="B7" s="19" t="s">
        <v>0</v>
      </c>
      <c r="C7" s="20" t="s">
        <v>1</v>
      </c>
      <c r="D7" s="20" t="s">
        <v>0</v>
      </c>
      <c r="E7" s="20" t="s">
        <v>1</v>
      </c>
      <c r="F7" s="20" t="s">
        <v>0</v>
      </c>
      <c r="G7" s="20" t="s">
        <v>1</v>
      </c>
      <c r="H7" s="20" t="s">
        <v>0</v>
      </c>
      <c r="I7" s="20" t="s">
        <v>1</v>
      </c>
      <c r="J7" s="20" t="s">
        <v>0</v>
      </c>
      <c r="K7" s="20" t="s">
        <v>1</v>
      </c>
      <c r="L7" s="20" t="s">
        <v>0</v>
      </c>
      <c r="M7" s="20" t="s">
        <v>1</v>
      </c>
      <c r="N7" s="20" t="s">
        <v>0</v>
      </c>
      <c r="O7" s="20" t="s">
        <v>1</v>
      </c>
    </row>
    <row r="8" spans="1:15" x14ac:dyDescent="0.3">
      <c r="A8" s="21" t="s">
        <v>360</v>
      </c>
      <c r="B8" s="133">
        <v>3781</v>
      </c>
      <c r="C8" s="134">
        <v>0.2165</v>
      </c>
      <c r="D8" s="133">
        <v>3262</v>
      </c>
      <c r="E8" s="134">
        <v>0.16239999999999999</v>
      </c>
      <c r="F8" s="133">
        <v>12114</v>
      </c>
      <c r="G8" s="134">
        <v>0.1739</v>
      </c>
      <c r="H8" s="133">
        <v>3149</v>
      </c>
      <c r="I8" s="134">
        <v>2.53E-2</v>
      </c>
      <c r="J8" s="133">
        <v>522</v>
      </c>
      <c r="K8" s="135">
        <v>7.0599999999999996E-2</v>
      </c>
      <c r="L8" s="133">
        <v>22828</v>
      </c>
      <c r="M8" s="135">
        <v>9.5399999999999999E-2</v>
      </c>
      <c r="N8" s="133">
        <v>194032</v>
      </c>
      <c r="O8" s="135">
        <v>0.11219999999999999</v>
      </c>
    </row>
    <row r="9" spans="1:15" ht="15" customHeight="1" x14ac:dyDescent="0.3">
      <c r="A9" s="22" t="s">
        <v>361</v>
      </c>
      <c r="B9" s="133">
        <v>11269</v>
      </c>
      <c r="C9" s="134">
        <v>0.6452</v>
      </c>
      <c r="D9" s="133">
        <v>8615</v>
      </c>
      <c r="E9" s="134">
        <v>0.4289</v>
      </c>
      <c r="F9" s="133">
        <v>25733</v>
      </c>
      <c r="G9" s="134">
        <v>0.36930000000000002</v>
      </c>
      <c r="H9" s="133">
        <v>17658</v>
      </c>
      <c r="I9" s="134">
        <v>0.1416</v>
      </c>
      <c r="J9" s="133">
        <v>3463</v>
      </c>
      <c r="K9" s="135">
        <v>0.46820000000000001</v>
      </c>
      <c r="L9" s="133">
        <v>66738</v>
      </c>
      <c r="M9" s="135">
        <v>0.27889999999999998</v>
      </c>
      <c r="N9" s="133">
        <v>546467</v>
      </c>
      <c r="O9" s="135">
        <v>0.31609999999999999</v>
      </c>
    </row>
    <row r="10" spans="1:15" ht="15" customHeight="1" x14ac:dyDescent="0.3">
      <c r="A10" s="22" t="s">
        <v>362</v>
      </c>
      <c r="B10" s="133">
        <v>3230</v>
      </c>
      <c r="C10" s="134">
        <v>0.18490000000000001</v>
      </c>
      <c r="D10" s="133">
        <v>2329</v>
      </c>
      <c r="E10" s="134">
        <v>0.11600000000000001</v>
      </c>
      <c r="F10" s="133">
        <v>7529</v>
      </c>
      <c r="G10" s="134">
        <v>0.1081</v>
      </c>
      <c r="H10" s="133">
        <v>1347</v>
      </c>
      <c r="I10" s="134">
        <v>1.0800000000000001E-2</v>
      </c>
      <c r="J10" s="133">
        <v>361</v>
      </c>
      <c r="K10" s="135">
        <v>4.8800000000000003E-2</v>
      </c>
      <c r="L10" s="133">
        <v>14796</v>
      </c>
      <c r="M10" s="135">
        <v>6.1800000000000001E-2</v>
      </c>
      <c r="N10" s="133">
        <v>133521</v>
      </c>
      <c r="O10" s="135">
        <v>7.7200000000000005E-2</v>
      </c>
    </row>
    <row r="11" spans="1:15" ht="15" customHeight="1" x14ac:dyDescent="0.3">
      <c r="A11" s="22" t="s">
        <v>363</v>
      </c>
      <c r="B11" s="133">
        <v>10220</v>
      </c>
      <c r="C11" s="134">
        <v>0.58520000000000005</v>
      </c>
      <c r="D11" s="133">
        <v>7053</v>
      </c>
      <c r="E11" s="134">
        <v>0.35110000000000002</v>
      </c>
      <c r="F11" s="133">
        <v>20298</v>
      </c>
      <c r="G11" s="134">
        <v>0.2913</v>
      </c>
      <c r="H11" s="133">
        <v>16265</v>
      </c>
      <c r="I11" s="134">
        <v>0.13039999999999999</v>
      </c>
      <c r="J11" s="133">
        <v>3330</v>
      </c>
      <c r="K11" s="135">
        <v>0.45019999999999999</v>
      </c>
      <c r="L11" s="133">
        <v>57166</v>
      </c>
      <c r="M11" s="135">
        <v>0.2389</v>
      </c>
      <c r="N11" s="133">
        <v>469081</v>
      </c>
      <c r="O11" s="135">
        <v>0.27129999999999999</v>
      </c>
    </row>
    <row r="12" spans="1:15" ht="15" customHeight="1" x14ac:dyDescent="0.3">
      <c r="A12" s="23" t="s">
        <v>300</v>
      </c>
      <c r="B12" s="133">
        <v>1849</v>
      </c>
      <c r="C12" s="134">
        <v>0.10589999999999999</v>
      </c>
      <c r="D12" s="133">
        <v>274</v>
      </c>
      <c r="E12" s="134">
        <v>1.3599999999999999E-2</v>
      </c>
      <c r="F12" s="133">
        <v>1287</v>
      </c>
      <c r="G12" s="134">
        <v>1.8499999999999999E-2</v>
      </c>
      <c r="H12" s="133">
        <v>254</v>
      </c>
      <c r="I12" s="134" t="s">
        <v>371</v>
      </c>
      <c r="J12" s="133">
        <v>470</v>
      </c>
      <c r="K12" s="135">
        <v>6.3500000000000001E-2</v>
      </c>
      <c r="L12" s="133">
        <v>4134</v>
      </c>
      <c r="M12" s="135">
        <v>1.7299999999999999E-2</v>
      </c>
      <c r="N12" s="133">
        <v>47645</v>
      </c>
      <c r="O12" s="135">
        <v>2.76E-2</v>
      </c>
    </row>
    <row r="13" spans="1:15" ht="15" customHeight="1" x14ac:dyDescent="0.3">
      <c r="A13" s="23" t="s">
        <v>301</v>
      </c>
      <c r="B13" s="133">
        <v>2432</v>
      </c>
      <c r="C13" s="134">
        <v>0.13919999999999999</v>
      </c>
      <c r="D13" s="133">
        <v>927</v>
      </c>
      <c r="E13" s="134">
        <v>4.6199999999999998E-2</v>
      </c>
      <c r="F13" s="133">
        <v>2523</v>
      </c>
      <c r="G13" s="134">
        <v>3.6200000000000003E-2</v>
      </c>
      <c r="H13" s="133">
        <v>1146</v>
      </c>
      <c r="I13" s="134" t="s">
        <v>371</v>
      </c>
      <c r="J13" s="133">
        <v>283</v>
      </c>
      <c r="K13" s="135">
        <v>3.8300000000000001E-2</v>
      </c>
      <c r="L13" s="133">
        <v>7311</v>
      </c>
      <c r="M13" s="135">
        <v>3.0499999999999999E-2</v>
      </c>
      <c r="N13" s="133">
        <v>64747</v>
      </c>
      <c r="O13" s="135">
        <v>3.7499999999999999E-2</v>
      </c>
    </row>
    <row r="14" spans="1:15" ht="15" customHeight="1" x14ac:dyDescent="0.3">
      <c r="A14" s="23" t="s">
        <v>302</v>
      </c>
      <c r="B14" s="133">
        <v>6344</v>
      </c>
      <c r="C14" s="134">
        <v>0.36320000000000002</v>
      </c>
      <c r="D14" s="133">
        <v>4743</v>
      </c>
      <c r="E14" s="134">
        <v>0.2361</v>
      </c>
      <c r="F14" s="133">
        <v>13117</v>
      </c>
      <c r="G14" s="134">
        <v>0.1883</v>
      </c>
      <c r="H14" s="133">
        <v>5576</v>
      </c>
      <c r="I14" s="134">
        <v>4.4699999999999997E-2</v>
      </c>
      <c r="J14" s="133">
        <v>2523</v>
      </c>
      <c r="K14" s="135">
        <v>0.34110000000000001</v>
      </c>
      <c r="L14" s="133">
        <v>32303</v>
      </c>
      <c r="M14" s="135">
        <v>0.13500000000000001</v>
      </c>
      <c r="N14" s="133">
        <v>270629</v>
      </c>
      <c r="O14" s="135">
        <v>0.1565</v>
      </c>
    </row>
    <row r="15" spans="1:15" ht="15" customHeight="1" x14ac:dyDescent="0.3">
      <c r="A15" s="23" t="s">
        <v>303</v>
      </c>
      <c r="B15" s="133">
        <v>6246</v>
      </c>
      <c r="C15" s="134">
        <v>0.35759999999999997</v>
      </c>
      <c r="D15" s="133">
        <v>4776</v>
      </c>
      <c r="E15" s="134">
        <v>0.23780000000000001</v>
      </c>
      <c r="F15" s="133">
        <v>13064</v>
      </c>
      <c r="G15" s="134">
        <v>0.1875</v>
      </c>
      <c r="H15" s="133">
        <v>6935</v>
      </c>
      <c r="I15" s="134">
        <v>5.5599999999999997E-2</v>
      </c>
      <c r="J15" s="133">
        <v>1807</v>
      </c>
      <c r="K15" s="135">
        <v>0.24429999999999999</v>
      </c>
      <c r="L15" s="133">
        <v>32828</v>
      </c>
      <c r="M15" s="135">
        <v>0.13719999999999999</v>
      </c>
      <c r="N15" s="133">
        <v>273800</v>
      </c>
      <c r="O15" s="135">
        <v>0.15840000000000001</v>
      </c>
    </row>
    <row r="16" spans="1:15" ht="15" customHeight="1" x14ac:dyDescent="0.3">
      <c r="A16" s="23" t="s">
        <v>304</v>
      </c>
      <c r="B16" s="133">
        <v>2302</v>
      </c>
      <c r="C16" s="134">
        <v>0.1318</v>
      </c>
      <c r="D16" s="133">
        <v>650</v>
      </c>
      <c r="E16" s="134">
        <v>3.2399999999999998E-2</v>
      </c>
      <c r="F16" s="133">
        <v>2202</v>
      </c>
      <c r="G16" s="134">
        <v>3.1600000000000003E-2</v>
      </c>
      <c r="H16" s="133">
        <v>8057</v>
      </c>
      <c r="I16" s="134">
        <v>6.4600000000000005E-2</v>
      </c>
      <c r="J16" s="133">
        <v>73</v>
      </c>
      <c r="K16" s="135" t="s">
        <v>371</v>
      </c>
      <c r="L16" s="133">
        <v>13284</v>
      </c>
      <c r="M16" s="135">
        <v>5.5500000000000001E-2</v>
      </c>
      <c r="N16" s="133">
        <v>93040</v>
      </c>
      <c r="O16" s="135">
        <v>5.3800000000000001E-2</v>
      </c>
    </row>
    <row r="17" spans="1:15" ht="15" customHeight="1" x14ac:dyDescent="0.3">
      <c r="A17" s="23" t="s">
        <v>305</v>
      </c>
      <c r="B17" s="133">
        <v>625</v>
      </c>
      <c r="C17" s="134">
        <v>3.5799999999999998E-2</v>
      </c>
      <c r="D17" s="133">
        <v>523</v>
      </c>
      <c r="E17" s="134">
        <v>2.5999999999999999E-2</v>
      </c>
      <c r="F17" s="133">
        <v>1449</v>
      </c>
      <c r="G17" s="134">
        <v>2.0799999999999999E-2</v>
      </c>
      <c r="H17" s="133">
        <v>2460</v>
      </c>
      <c r="I17" s="134">
        <v>1.9699999999999999E-2</v>
      </c>
      <c r="J17" s="133">
        <v>138</v>
      </c>
      <c r="K17" s="135">
        <v>1.8700000000000001E-2</v>
      </c>
      <c r="L17" s="133">
        <v>5195</v>
      </c>
      <c r="M17" s="135">
        <v>2.1700000000000001E-2</v>
      </c>
      <c r="N17" s="133">
        <v>47006</v>
      </c>
      <c r="O17" s="135">
        <v>2.7199999999999998E-2</v>
      </c>
    </row>
    <row r="18" spans="1:15" ht="15" customHeight="1" x14ac:dyDescent="0.3">
      <c r="A18" s="22" t="s">
        <v>364</v>
      </c>
      <c r="B18" s="133">
        <v>7242</v>
      </c>
      <c r="C18" s="134">
        <v>0.41470000000000001</v>
      </c>
      <c r="D18" s="133">
        <v>6927</v>
      </c>
      <c r="E18" s="134">
        <v>0.34489999999999998</v>
      </c>
      <c r="F18" s="133">
        <v>20698</v>
      </c>
      <c r="G18" s="134">
        <v>0.29709999999999998</v>
      </c>
      <c r="H18" s="133">
        <v>8125</v>
      </c>
      <c r="I18" s="134">
        <v>6.5199999999999994E-2</v>
      </c>
      <c r="J18" s="133">
        <v>656</v>
      </c>
      <c r="K18" s="135">
        <v>8.8700000000000001E-2</v>
      </c>
      <c r="L18" s="133">
        <v>43648</v>
      </c>
      <c r="M18" s="135">
        <v>0.18240000000000001</v>
      </c>
      <c r="N18" s="133">
        <v>357371</v>
      </c>
      <c r="O18" s="135">
        <v>0.20669999999999999</v>
      </c>
    </row>
    <row r="19" spans="1:15" ht="15" customHeight="1" x14ac:dyDescent="0.3">
      <c r="A19" s="23" t="s">
        <v>306</v>
      </c>
      <c r="B19" s="133">
        <v>2422</v>
      </c>
      <c r="C19" s="134">
        <v>0.13869999999999999</v>
      </c>
      <c r="D19" s="133">
        <v>1046</v>
      </c>
      <c r="E19" s="134">
        <v>5.21E-2</v>
      </c>
      <c r="F19" s="133">
        <v>3354</v>
      </c>
      <c r="G19" s="134">
        <v>4.8099999999999997E-2</v>
      </c>
      <c r="H19" s="133">
        <v>848</v>
      </c>
      <c r="I19" s="134" t="s">
        <v>371</v>
      </c>
      <c r="J19" s="133">
        <v>125</v>
      </c>
      <c r="K19" s="135">
        <v>1.6899999999999998E-2</v>
      </c>
      <c r="L19" s="133">
        <v>7795</v>
      </c>
      <c r="M19" s="135">
        <v>3.2599999999999997E-2</v>
      </c>
      <c r="N19" s="133">
        <v>68522</v>
      </c>
      <c r="O19" s="135">
        <v>3.9600000000000003E-2</v>
      </c>
    </row>
    <row r="20" spans="1:15" ht="15" customHeight="1" x14ac:dyDescent="0.3">
      <c r="A20" s="23" t="s">
        <v>307</v>
      </c>
      <c r="B20" s="133">
        <v>193</v>
      </c>
      <c r="C20" s="134">
        <v>1.11E-2</v>
      </c>
      <c r="D20" s="133">
        <v>108</v>
      </c>
      <c r="E20" s="134" t="s">
        <v>371</v>
      </c>
      <c r="F20" s="133">
        <v>274</v>
      </c>
      <c r="G20" s="134" t="s">
        <v>371</v>
      </c>
      <c r="H20" s="133">
        <v>51</v>
      </c>
      <c r="I20" s="134" t="s">
        <v>371</v>
      </c>
      <c r="J20" s="133" t="s">
        <v>369</v>
      </c>
      <c r="K20" s="135" t="s">
        <v>370</v>
      </c>
      <c r="L20" s="133">
        <v>628</v>
      </c>
      <c r="M20" s="135" t="s">
        <v>371</v>
      </c>
      <c r="N20" s="133">
        <v>7110</v>
      </c>
      <c r="O20" s="135" t="s">
        <v>371</v>
      </c>
    </row>
    <row r="21" spans="1:15" x14ac:dyDescent="0.3">
      <c r="A21" s="23" t="s">
        <v>308</v>
      </c>
      <c r="B21" s="133">
        <v>4935</v>
      </c>
      <c r="C21" s="134">
        <v>0.28260000000000002</v>
      </c>
      <c r="D21" s="133">
        <v>5248</v>
      </c>
      <c r="E21" s="134">
        <v>0.26129999999999998</v>
      </c>
      <c r="F21" s="133">
        <v>15347</v>
      </c>
      <c r="G21" s="134">
        <v>0.2203</v>
      </c>
      <c r="H21" s="133">
        <v>3085</v>
      </c>
      <c r="I21" s="134">
        <v>2.47E-2</v>
      </c>
      <c r="J21" s="133">
        <v>400</v>
      </c>
      <c r="K21" s="135">
        <v>5.4100000000000002E-2</v>
      </c>
      <c r="L21" s="133">
        <v>29015</v>
      </c>
      <c r="M21" s="135">
        <v>0.1212</v>
      </c>
      <c r="N21" s="133">
        <v>239637</v>
      </c>
      <c r="O21" s="135">
        <v>0.1386</v>
      </c>
    </row>
    <row r="22" spans="1:15" x14ac:dyDescent="0.3">
      <c r="A22" s="23" t="s">
        <v>309</v>
      </c>
      <c r="B22" s="133">
        <v>3765</v>
      </c>
      <c r="C22" s="134">
        <v>0.21560000000000001</v>
      </c>
      <c r="D22" s="133">
        <v>3778</v>
      </c>
      <c r="E22" s="134">
        <v>0.18809999999999999</v>
      </c>
      <c r="F22" s="133">
        <v>10739</v>
      </c>
      <c r="G22" s="134">
        <v>0.15409999999999999</v>
      </c>
      <c r="H22" s="133">
        <v>2095</v>
      </c>
      <c r="I22" s="134">
        <v>1.6799999999999999E-2</v>
      </c>
      <c r="J22" s="133">
        <v>319</v>
      </c>
      <c r="K22" s="135">
        <v>4.3099999999999999E-2</v>
      </c>
      <c r="L22" s="133">
        <v>20696</v>
      </c>
      <c r="M22" s="135">
        <v>8.6499999999999994E-2</v>
      </c>
      <c r="N22" s="133">
        <v>173827</v>
      </c>
      <c r="O22" s="135">
        <v>0.10050000000000001</v>
      </c>
    </row>
    <row r="23" spans="1:15" x14ac:dyDescent="0.3">
      <c r="A23" s="23" t="s">
        <v>304</v>
      </c>
      <c r="B23" s="133">
        <v>1181</v>
      </c>
      <c r="C23" s="134">
        <v>6.7599999999999993E-2</v>
      </c>
      <c r="D23" s="133">
        <v>532</v>
      </c>
      <c r="E23" s="134">
        <v>2.6499999999999999E-2</v>
      </c>
      <c r="F23" s="133">
        <v>1658</v>
      </c>
      <c r="G23" s="134">
        <v>2.3800000000000002E-2</v>
      </c>
      <c r="H23" s="133">
        <v>4492</v>
      </c>
      <c r="I23" s="134">
        <v>3.5999999999999997E-2</v>
      </c>
      <c r="J23" s="133" t="s">
        <v>369</v>
      </c>
      <c r="K23" s="135" t="s">
        <v>370</v>
      </c>
      <c r="L23" s="133">
        <v>7871</v>
      </c>
      <c r="M23" s="135">
        <v>3.2899999999999999E-2</v>
      </c>
      <c r="N23" s="133">
        <v>58962</v>
      </c>
      <c r="O23" s="135">
        <v>3.4099999999999998E-2</v>
      </c>
    </row>
    <row r="24" spans="1:15" x14ac:dyDescent="0.3">
      <c r="A24" s="22" t="s">
        <v>365</v>
      </c>
      <c r="B24" s="138">
        <v>8634</v>
      </c>
      <c r="C24" s="139">
        <v>0.49440000000000001</v>
      </c>
      <c r="D24" s="138">
        <v>4699</v>
      </c>
      <c r="E24" s="139">
        <v>0.2339</v>
      </c>
      <c r="F24" s="138">
        <v>13508</v>
      </c>
      <c r="G24" s="139">
        <v>0.19389999999999999</v>
      </c>
      <c r="H24" s="138">
        <v>12167</v>
      </c>
      <c r="I24" s="139">
        <v>9.7600000000000006E-2</v>
      </c>
      <c r="J24" s="138">
        <v>2250</v>
      </c>
      <c r="K24" s="139">
        <v>0.30420000000000003</v>
      </c>
      <c r="L24" s="138">
        <v>41258</v>
      </c>
      <c r="M24" s="139">
        <v>0.1724</v>
      </c>
      <c r="N24" s="138">
        <v>348888</v>
      </c>
      <c r="O24" s="139">
        <v>0.20180000000000001</v>
      </c>
    </row>
    <row r="25" spans="1:15" x14ac:dyDescent="0.3">
      <c r="A25" s="22" t="s">
        <v>366</v>
      </c>
      <c r="B25" s="138">
        <v>2565</v>
      </c>
      <c r="C25" s="139">
        <v>0.1469</v>
      </c>
      <c r="D25" s="138">
        <v>1551</v>
      </c>
      <c r="E25" s="139">
        <v>7.7200000000000005E-2</v>
      </c>
      <c r="F25" s="138">
        <v>4950</v>
      </c>
      <c r="G25" s="139">
        <v>7.0999999999999994E-2</v>
      </c>
      <c r="H25" s="138">
        <v>1021</v>
      </c>
      <c r="I25" s="139" t="s">
        <v>371</v>
      </c>
      <c r="J25" s="138">
        <v>254</v>
      </c>
      <c r="K25" s="139">
        <v>3.4299999999999997E-2</v>
      </c>
      <c r="L25" s="138">
        <v>10341</v>
      </c>
      <c r="M25" s="139">
        <v>4.3200000000000002E-2</v>
      </c>
      <c r="N25" s="138">
        <v>97545</v>
      </c>
      <c r="O25" s="139">
        <v>5.6399999999999999E-2</v>
      </c>
    </row>
    <row r="26" spans="1:15" x14ac:dyDescent="0.3">
      <c r="A26" s="22" t="s">
        <v>367</v>
      </c>
      <c r="B26" s="138">
        <v>4883</v>
      </c>
      <c r="C26" s="139">
        <v>0.27960000000000002</v>
      </c>
      <c r="D26" s="138">
        <v>2121</v>
      </c>
      <c r="E26" s="139">
        <v>0.1056</v>
      </c>
      <c r="F26" s="138">
        <v>5980</v>
      </c>
      <c r="G26" s="139">
        <v>8.5800000000000001E-2</v>
      </c>
      <c r="H26" s="138">
        <v>5672</v>
      </c>
      <c r="I26" s="139">
        <v>4.5499999999999999E-2</v>
      </c>
      <c r="J26" s="138">
        <v>595</v>
      </c>
      <c r="K26" s="139">
        <v>8.0399999999999999E-2</v>
      </c>
      <c r="L26" s="138">
        <v>19251</v>
      </c>
      <c r="M26" s="139">
        <v>8.0399999999999999E-2</v>
      </c>
      <c r="N26" s="138">
        <v>155721</v>
      </c>
      <c r="O26" s="139">
        <v>9.01E-2</v>
      </c>
    </row>
    <row r="27" spans="1:15" x14ac:dyDescent="0.3">
      <c r="A27" s="22" t="s">
        <v>368</v>
      </c>
      <c r="B27" s="138">
        <v>5389</v>
      </c>
      <c r="C27" s="139">
        <v>0.30859999999999999</v>
      </c>
      <c r="D27" s="138">
        <v>2650</v>
      </c>
      <c r="E27" s="139">
        <v>0.13189999999999999</v>
      </c>
      <c r="F27" s="138">
        <v>7443</v>
      </c>
      <c r="G27" s="139">
        <v>0.10680000000000001</v>
      </c>
      <c r="H27" s="138">
        <v>6990</v>
      </c>
      <c r="I27" s="139">
        <v>5.6099999999999997E-2</v>
      </c>
      <c r="J27" s="138">
        <v>608</v>
      </c>
      <c r="K27" s="139">
        <v>8.2199999999999995E-2</v>
      </c>
      <c r="L27" s="138">
        <v>23080</v>
      </c>
      <c r="M27" s="139">
        <v>9.64E-2</v>
      </c>
      <c r="N27" s="138">
        <v>191703</v>
      </c>
      <c r="O27" s="139">
        <v>0.1109</v>
      </c>
    </row>
    <row r="28" spans="1:15" x14ac:dyDescent="0.3">
      <c r="A28" s="24"/>
      <c r="B28" s="132"/>
      <c r="C28" s="132"/>
      <c r="D28" s="132"/>
      <c r="E28" s="132"/>
      <c r="F28" s="132"/>
      <c r="G28" s="132"/>
      <c r="H28" s="132"/>
      <c r="I28" s="132"/>
      <c r="J28" s="132"/>
      <c r="K28" s="132"/>
      <c r="L28" s="132"/>
      <c r="M28" s="132"/>
      <c r="N28" s="132"/>
      <c r="O28" s="132"/>
    </row>
    <row r="29" spans="1:15" s="12" customFormat="1" x14ac:dyDescent="0.3">
      <c r="A29" s="25" t="s">
        <v>311</v>
      </c>
      <c r="B29" s="69">
        <v>17465</v>
      </c>
      <c r="C29" s="128">
        <v>1</v>
      </c>
      <c r="D29" s="69">
        <v>20086</v>
      </c>
      <c r="E29" s="128">
        <v>1</v>
      </c>
      <c r="F29" s="69">
        <v>69672</v>
      </c>
      <c r="G29" s="128">
        <v>1</v>
      </c>
      <c r="H29" s="69">
        <v>124701</v>
      </c>
      <c r="I29" s="128">
        <v>1</v>
      </c>
      <c r="J29" s="69">
        <v>7396</v>
      </c>
      <c r="K29" s="128">
        <v>1</v>
      </c>
      <c r="L29" s="69">
        <v>239320</v>
      </c>
      <c r="M29" s="128">
        <v>1</v>
      </c>
      <c r="N29" s="69">
        <v>1728779</v>
      </c>
      <c r="O29" s="128">
        <v>1</v>
      </c>
    </row>
    <row r="30" spans="1:15" x14ac:dyDescent="0.3">
      <c r="B30" s="140"/>
      <c r="C30" s="140"/>
      <c r="D30" s="140"/>
      <c r="E30" s="140"/>
      <c r="F30" s="140"/>
      <c r="G30" s="140"/>
      <c r="H30" s="140"/>
      <c r="I30" s="140"/>
      <c r="J30" s="140"/>
      <c r="K30" s="140"/>
      <c r="L30" s="140"/>
      <c r="M30" s="140"/>
      <c r="N30" s="140"/>
      <c r="O30" s="140"/>
    </row>
  </sheetData>
  <mergeCells count="8">
    <mergeCell ref="A1:O1"/>
    <mergeCell ref="N6:O6"/>
    <mergeCell ref="B6:C6"/>
    <mergeCell ref="D6:E6"/>
    <mergeCell ref="F6:G6"/>
    <mergeCell ref="H6:I6"/>
    <mergeCell ref="J6:K6"/>
    <mergeCell ref="L6:M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vt:lpstr>
      <vt:lpstr>Description</vt:lpstr>
      <vt:lpstr>1. Demographics</vt:lpstr>
      <vt:lpstr>2. Diagnoses</vt:lpstr>
      <vt:lpstr>3. Prescription Drugs</vt:lpstr>
      <vt:lpstr>4. Behavioral Health</vt:lpstr>
      <vt:lpstr>'1. Demographics'!Print_Area</vt:lpstr>
      <vt:lpstr>'3. Prescription Drugs'!Print_Area</vt:lpstr>
      <vt:lpstr>'2. Diagnoses'!Print_Titles</vt:lpstr>
      <vt:lpstr>'3. Prescription Drugs'!Print_Titles</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yakups</dc:creator>
  <cp:lastModifiedBy>Yakup, Sawir (DSHS/RDA)</cp:lastModifiedBy>
  <cp:lastPrinted>2015-11-04T17:12:50Z</cp:lastPrinted>
  <dcterms:created xsi:type="dcterms:W3CDTF">2011-10-04T18:54:23Z</dcterms:created>
  <dcterms:modified xsi:type="dcterms:W3CDTF">2017-02-27T17:23:19Z</dcterms:modified>
</cp:coreProperties>
</file>