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ONGRM\Desktop\"/>
    </mc:Choice>
  </mc:AlternateContent>
  <bookViews>
    <workbookView xWindow="0" yWindow="0" windowWidth="16380" windowHeight="5010" activeTab="1"/>
  </bookViews>
  <sheets>
    <sheet name="Protocol - Planned metrics" sheetId="1" r:id="rId1"/>
    <sheet name="Report -  Metrics reporting" sheetId="3" r:id="rId2"/>
    <sheet name="Report-Data &amp; reporting issues" sheetId="2" r:id="rId3"/>
    <sheet name="Version notes" sheetId="9" r:id="rId4"/>
  </sheets>
  <definedNames>
    <definedName name="_xlnm._FilterDatabase" localSheetId="0" hidden="1">'Protocol - Planned metrics'!$8:$53</definedName>
    <definedName name="_xlnm._FilterDatabase" localSheetId="1" hidden="1">'Report -  Metrics reporting'!$A$1:$AZ$94</definedName>
    <definedName name="_xlnm.Print_Area" localSheetId="0">'Protocol - Planned metrics'!$A$1:$U$51</definedName>
    <definedName name="_xlnm.Print_Area" localSheetId="1">'Report -  Metrics reporting'!$A$1:$AZ$114</definedName>
    <definedName name="_xlnm.Print_Area" localSheetId="2">'Report-Data &amp; reporting issues'!$A$1:$G$33</definedName>
    <definedName name="_xlnm.Print_Area" localSheetId="3">'Version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'Report-Data &amp; reporting issues'!$A:$A,'Report-Data &amp; reporting issues'!$1:$12</definedName>
    <definedName name="Title">'Protocol - Planned metrics'!$A$7:$U$8</definedName>
    <definedName name="TitleRegion1.A12.AZ89.2">'Report -  Metrics reporting'!$A$12</definedName>
    <definedName name="TitleRegion1.A12.G30.3">'Report-Data &amp; reporting issues'!$A$12</definedName>
    <definedName name="TitleRegion1.A8.U48.1">'Protocol - Planned metrics'!$A$8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9" i="3" l="1"/>
  <c r="P58" i="3"/>
  <c r="P57" i="3"/>
  <c r="AZ90" i="3"/>
  <c r="S90" i="3"/>
  <c r="AZ89" i="3"/>
  <c r="S89" i="3"/>
  <c r="P89" i="3"/>
  <c r="AZ88" i="3"/>
  <c r="S88" i="3"/>
  <c r="P88" i="3"/>
  <c r="AZ85" i="3"/>
  <c r="AE85" i="3"/>
  <c r="AB85" i="3"/>
  <c r="Y85" i="3"/>
  <c r="V85" i="3"/>
  <c r="S85" i="3"/>
  <c r="P85" i="3"/>
  <c r="S83" i="3"/>
  <c r="P83" i="3"/>
  <c r="AZ82" i="3"/>
  <c r="S82" i="3"/>
  <c r="AZ81" i="3"/>
  <c r="S81" i="3"/>
  <c r="AZ80" i="3"/>
  <c r="S80" i="3"/>
  <c r="AZ79" i="3"/>
  <c r="S79" i="3"/>
  <c r="AZ78" i="3"/>
  <c r="S78" i="3"/>
  <c r="AZ77" i="3"/>
  <c r="S77" i="3"/>
  <c r="S69" i="3"/>
  <c r="S68" i="3"/>
  <c r="AZ66" i="3"/>
  <c r="S66" i="3"/>
  <c r="AZ65" i="3"/>
  <c r="S65" i="3"/>
  <c r="AZ63" i="3"/>
  <c r="S63" i="3"/>
  <c r="P63" i="3"/>
  <c r="AZ62" i="3"/>
  <c r="S62" i="3"/>
  <c r="P62" i="3"/>
  <c r="AZ61" i="3"/>
  <c r="S61" i="3"/>
  <c r="P61" i="3"/>
  <c r="AZ60" i="3"/>
  <c r="S60" i="3"/>
  <c r="P60" i="3"/>
  <c r="AZ59" i="3"/>
  <c r="S59" i="3"/>
  <c r="AZ58" i="3"/>
  <c r="S58" i="3"/>
  <c r="AZ57" i="3"/>
  <c r="S57" i="3"/>
  <c r="AZ45" i="3"/>
  <c r="V45" i="3"/>
  <c r="S45" i="3"/>
  <c r="P45" i="3"/>
</calcChain>
</file>

<file path=xl/sharedStrings.xml><?xml version="1.0" encoding="utf-8"?>
<sst xmlns="http://schemas.openxmlformats.org/spreadsheetml/2006/main" count="1390" uniqueCount="376">
  <si>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</si>
  <si>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</si>
  <si>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</si>
  <si>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</si>
  <si>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</si>
  <si>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</si>
  <si>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</si>
  <si>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</si>
  <si>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</si>
  <si>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</si>
  <si>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</si>
  <si>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</si>
  <si>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</si>
  <si>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</si>
  <si>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</si>
  <si>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</si>
  <si>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</si>
  <si>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</si>
  <si>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</si>
  <si>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</si>
  <si>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</si>
  <si>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</si>
  <si>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</si>
  <si>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</si>
  <si>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</si>
  <si>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</si>
  <si>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</si>
  <si>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</si>
  <si>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</si>
  <si>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</si>
  <si>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</si>
  <si>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</si>
  <si>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</si>
  <si>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</si>
  <si>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</si>
  <si>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</si>
  <si>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</si>
  <si>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</si>
  <si>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</si>
  <si>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</si>
  <si>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</si>
  <si>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</si>
  <si>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</si>
  <si>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</si>
  <si>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</si>
  <si>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</si>
  <si>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</si>
  <si>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</si>
  <si>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</si>
  <si>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</si>
  <si>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</si>
  <si>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</si>
  <si>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</si>
  <si>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</si>
  <si>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</si>
  <si>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</si>
  <si>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</si>
  <si>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</si>
  <si>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</si>
  <si>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</si>
  <si>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</si>
  <si>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</si>
  <si>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</si>
  <si>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</si>
  <si>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</si>
  <si>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</si>
  <si>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</si>
  <si>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</si>
  <si>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</si>
  <si>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</si>
  <si>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</si>
  <si>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</si>
  <si>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</si>
  <si>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</si>
  <si>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</si>
  <si>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</si>
  <si>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</si>
  <si>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</si>
  <si>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</si>
  <si>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</si>
  <si>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</si>
  <si>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</si>
  <si>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</si>
  <si>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</si>
  <si>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</si>
  <si>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</si>
  <si>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</si>
  <si>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</si>
  <si>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</si>
  <si>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</si>
  <si>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</si>
  <si>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</si>
  <si>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</si>
  <si>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</si>
  <si>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</si>
  <si>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</si>
  <si>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</si>
  <si>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</si>
  <si>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</si>
  <si>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</si>
  <si>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</si>
  <si>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</si>
  <si>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</si>
  <si>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</si>
  <si>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</si>
  <si>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</si>
  <si>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</si>
  <si>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State</t>
  </si>
  <si>
    <t>Demonstration Name</t>
  </si>
  <si>
    <t xml:space="preserve">Submitted on </t>
  </si>
  <si>
    <t>Reporting Period</t>
  </si>
  <si>
    <t xml:space="preserve">Calendar Dates for Reporting Period </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</si>
  <si>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</si>
  <si>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</si>
  <si>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</si>
  <si>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</si>
  <si>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</si>
  <si>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</si>
  <si>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</si>
  <si>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</si>
  <si>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</si>
  <si>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</si>
  <si>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</si>
  <si>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</si>
  <si>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</si>
  <si>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</si>
  <si>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</si>
  <si>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</si>
  <si>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</si>
  <si>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</si>
  <si>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</si>
  <si>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</si>
  <si>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</si>
  <si>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</si>
  <si>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</si>
  <si>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</si>
  <si>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</si>
  <si>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</si>
  <si>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</si>
  <si>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</si>
  <si>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</si>
  <si>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</si>
  <si>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</si>
  <si>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</si>
  <si>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</si>
  <si>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</si>
  <si>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</si>
  <si>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</si>
  <si>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</si>
  <si>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</si>
  <si>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</si>
  <si>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Monitoring Protocol - Planned metrics</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</si>
  <si>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</si>
  <si>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</si>
  <si>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</si>
  <si>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</si>
  <si>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</si>
  <si>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</si>
  <si>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</si>
  <si>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</si>
  <si>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</si>
  <si>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</si>
  <si>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</si>
  <si>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</si>
  <si>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</si>
  <si>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</si>
  <si>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</si>
  <si>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</si>
  <si>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</si>
  <si>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</si>
  <si>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</si>
  <si>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</si>
  <si>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</si>
  <si>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</si>
  <si>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</si>
  <si>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</si>
  <si>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</si>
  <si>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</si>
  <si>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</si>
  <si>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</si>
  <si>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</si>
  <si>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</si>
  <si>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</si>
  <si>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</si>
  <si>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</si>
  <si>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</si>
  <si>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</si>
  <si>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</si>
  <si>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</si>
  <si>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</si>
  <si>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</si>
  <si>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</si>
  <si>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</si>
  <si>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</si>
  <si>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</si>
  <si>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</si>
  <si>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</si>
  <si>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</si>
  <si>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</si>
  <si>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</si>
  <si>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</si>
  <si>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</si>
  <si>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</si>
  <si>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</si>
  <si>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</si>
  <si>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</si>
  <si>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</si>
  <si>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</si>
  <si>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</si>
  <si>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</si>
  <si>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</si>
  <si>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</si>
  <si>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</si>
  <si>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</si>
  <si>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</si>
  <si>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</si>
  <si>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</si>
  <si>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</si>
  <si>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</si>
  <si>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</si>
  <si>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</si>
  <si>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</si>
  <si>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</si>
  <si>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</si>
  <si>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</si>
  <si>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</si>
  <si>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</si>
  <si>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</si>
  <si>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</si>
  <si>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</si>
  <si>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</si>
  <si>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</si>
  <si>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</si>
  <si>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</si>
  <si>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</si>
  <si>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</si>
  <si>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</si>
  <si>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</si>
  <si>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</si>
  <si>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</si>
  <si>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</si>
  <si>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</si>
  <si>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</si>
  <si>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</si>
  <si>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</si>
  <si>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</si>
  <si>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</si>
  <si>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</si>
  <si>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</si>
  <si>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</si>
  <si>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</si>
  <si>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</si>
  <si>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</si>
  <si>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</si>
  <si>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</si>
  <si>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</si>
  <si>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</si>
  <si>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</si>
  <si>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</si>
  <si>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</si>
  <si>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</si>
  <si>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</si>
  <si>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</si>
  <si>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</si>
  <si>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</si>
  <si>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</si>
  <si>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</si>
  <si>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</si>
  <si>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</si>
  <si>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</si>
  <si>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</si>
  <si>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</si>
  <si>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</si>
  <si>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</si>
  <si>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</si>
  <si>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</si>
  <si>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</si>
  <si>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</si>
  <si>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</si>
  <si>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</si>
  <si>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</si>
  <si>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</si>
  <si>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</si>
  <si>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</si>
  <si>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</si>
  <si>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</si>
  <si>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</si>
  <si>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</si>
  <si>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</si>
  <si>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</si>
  <si>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</si>
  <si>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</si>
  <si>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</si>
  <si>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</si>
  <si>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</si>
  <si>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</si>
  <si>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</si>
  <si>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</si>
  <si>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</si>
  <si>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</si>
  <si>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</si>
  <si>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</si>
  <si>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</si>
  <si>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</si>
  <si>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</si>
  <si>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</si>
  <si>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</si>
  <si>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</si>
  <si>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</si>
  <si>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</si>
  <si>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</si>
  <si>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</si>
  <si>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Washington</t>
  </si>
  <si>
    <t>N</t>
  </si>
  <si>
    <t>Y</t>
  </si>
  <si>
    <t>Statewide Fatal Drug Overdoses</t>
  </si>
  <si>
    <t>Number of fatal drug overdoses in the state of Washington, not restricted to Medicaid beneficiaries. Submetrics are reported for the following types of drugs: all opioids, heroin, prescription opioids (excluding synthetic opioids), and synthetic opioids (not methadone)</t>
  </si>
  <si>
    <t>SUD Treatment Penetration Rate</t>
  </si>
  <si>
    <t>Percent of Medicaid beneficiaries aged 12 and older with a SUD treatment need identified within the past two years, who received at least one qualifying SUD treatment during the measurement year.</t>
  </si>
  <si>
    <t>FCS Beneficiaries with Inpatient or Residential SUD Service(s)</t>
  </si>
  <si>
    <t xml:space="preserve">Percent of Foundational Community Supports (FCS) eligible Medicaid beneficiaries, age 18 and older, with a substance use disorder related inpatient or residential treatment stay within the past two years, who enrolled in at least one FCS service during the measurement year. </t>
  </si>
  <si>
    <t>DOH PDMP</t>
  </si>
  <si>
    <t>07/01/2017 - 06/30/2018</t>
  </si>
  <si>
    <t>01/01/2017 - 12/31/2017</t>
  </si>
  <si>
    <t>Increase</t>
  </si>
  <si>
    <t>Maintain or Decrease</t>
  </si>
  <si>
    <t>Decrease</t>
  </si>
  <si>
    <t>y</t>
  </si>
  <si>
    <t>State will restrict metric to reporting on use of SBIRT only.</t>
  </si>
  <si>
    <t>Services that other states may identify as intensive outpatient services appear as outpatient services in Washington’s data infrastructure, Please see Attachment A for more information.</t>
  </si>
  <si>
    <t>See Attachment A for rational for adoption alternate specifications that were designed by subject matter experts to fit the Washington State health care context.</t>
  </si>
  <si>
    <t>CMS approved removing this metric. The state is unable to reliably differentiate between outpatient and intensive outpatient services in our data infrastructure. Please see Attachment A for more information.</t>
  </si>
  <si>
    <t>DY3 Q4 report</t>
  </si>
  <si>
    <r>
      <t xml:space="preserve">Most metric reporting will begin with the DY2Q1 report (due December 1, 2019) contingent upon CMS approval of the monitoring protocol with sufficient time to produce metrics prior to the due date of the report. Please see Attachment A for information on the measurement periods that will be reported at this time.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t>
    </r>
  </si>
  <si>
    <r>
      <t xml:space="preserve">Death certificate data is not finalized until twelve months after the end of the calendar year. See Attachment A for specific details around this issue. </t>
    </r>
    <r>
      <rPr>
        <b/>
        <sz val="11"/>
        <rFont val="Calibri"/>
        <family val="2"/>
        <scheme val="minor"/>
      </rPr>
      <t xml:space="preserve">UPDATE: Due to changes in metric specifications, CMS approved a 3 month extension to begin reporting and align with the State's broader Medicaid Transformation Project. Metric reporting will being with the DY 3 Q4 report due March 1, 2020. </t>
    </r>
  </si>
  <si>
    <r>
      <t xml:space="preserve">Death certificate data is not finalized until twelve months after the end of the calendar year. See Attachment A for specific details around this issue.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t>
    </r>
  </si>
  <si>
    <t>07/01/2017 - 07/31/2017</t>
  </si>
  <si>
    <r>
      <t xml:space="preserve">Most metric reporting will begin with the DY2Q1 report (due December 1, 2019) contingent upon CMS approval of the monitoring protocol with sufficient time to produce metrics prior to the due date of the report. Please see Attachment A for information on the measurement periods that will be reported at this time. </t>
    </r>
    <r>
      <rPr>
        <b/>
        <sz val="11"/>
        <rFont val="Calibri"/>
        <family val="2"/>
        <scheme val="minor"/>
      </rPr>
      <t>UPDATE: Due to changes in metric specifications, CMS approved a 3 month extension to begin reporting and align with the State's broader Medicaid Transformation Project. Metric reporting will being with the DY 3 Q4 report due March 1, 2020. UPDATE: Per email conversation with CMS, the State will submit the baseline information (01/01/2017-12/31/2017) at a later date to allow for recalculation with prior specifications.</t>
    </r>
  </si>
  <si>
    <t>Age 18-64 
numerator or 
count</t>
  </si>
  <si>
    <t xml:space="preserve"> • Statewide fatal drug overdoses - all drugs</t>
  </si>
  <si>
    <t xml:space="preserve"> • Statewide fatal drug overdoses - all opioids</t>
  </si>
  <si>
    <t xml:space="preserve"> • Statewide fatal drug overdoses - heroin</t>
  </si>
  <si>
    <t xml:space="preserve"> • Statewide fatal drug overdoses - prescription opioids (excluding synthetic opioids)</t>
  </si>
  <si>
    <t xml:space="preserve"> • Statewide fatal drug overdoses - synthetic opioids (not Methadone)</t>
  </si>
  <si>
    <t>V2.0</t>
  </si>
  <si>
    <t>N/A</t>
  </si>
  <si>
    <t>Deviation approved by CMS. State will restrict metric to reporting on use of SBIRT only.</t>
  </si>
  <si>
    <t>Deviation approved by CMS. Services that other states may identify as intensive outpatient services appear as outpatient services in Washington’s data infrastructure.</t>
  </si>
  <si>
    <t>CMS approved removing this metric. The state is unable to reliably differentiate between outpatient and intensive outpatient services in our data infrastructure.</t>
  </si>
  <si>
    <t>CMS approved adoption of alternate specifications that were designed by subject matter experts to fit the Washington State health care context.</t>
  </si>
  <si>
    <t>CMS approved adoption of modified specifications to meet metric intent that were designed to fit the Washington State health care context.</t>
  </si>
  <si>
    <t>See Attachment A for rational for adoption modified specifications to meet metric intent that were designed to fit the Washington State health care context.</t>
  </si>
  <si>
    <t>Prescription Drug Monitoring Program</t>
  </si>
  <si>
    <t>Washington State Medicaid Transformation Project (MTP) demonstration</t>
  </si>
  <si>
    <t>DY4</t>
  </si>
  <si>
    <t>01/01/2020 - 12/31/2020</t>
  </si>
  <si>
    <t>01/01/2020 - 03/31/2020</t>
  </si>
  <si>
    <t>V1.0</t>
  </si>
  <si>
    <t>07/01/2019 - 07/31/2019</t>
  </si>
  <si>
    <t>08/01/2019 - 08/31/2019</t>
  </si>
  <si>
    <t>09/01/2019 - 09/30/2019</t>
  </si>
  <si>
    <t>SUD Providers</t>
  </si>
  <si>
    <t>02/28/2020; DY3Q4</t>
  </si>
  <si>
    <t>For reporting SUD providers - MAT, the state incorporated information from a list of all MAT registered providers and then looked to see if those registered providers had a MAT prescription in the year in the measurement year. However, the state was not able to reconcile that list with the list of providers for the SUD providers metric. As such, the SUD providers count does not include all potential MAT providers.</t>
  </si>
  <si>
    <t xml:space="preserve">PREVIOUSLY REPORTED: Due to unanticipated provider database issues, the providers included in the SUD providers metric do not include all providers who prescribed MAT during the measurement year. </t>
  </si>
  <si>
    <t>Initiation and Engagement of Alcohol and Other Drug Treatment</t>
  </si>
  <si>
    <t xml:space="preserve">As discussed with CMS, the state is not reporting on CY2017 baseline rates for four established quality metrics at this time. Initiation and Engagement of Alcohol and Other Drug Dependence Treatment must be reported using a previous version of HEDIS® specifications that are no longer implemented in the state’s analytic environment. CMS has delayed reporting on these metrics until the next reporting period to allow the state to re-implement the previous specifications. </t>
  </si>
  <si>
    <t>Reimplementation of prior HEDIS® specifications required.</t>
  </si>
  <si>
    <t>Follow-up After Emergency Department Visit for Alcohol or Other Drug Dependence</t>
  </si>
  <si>
    <t xml:space="preserve">As discussed with CMS, the state is not reporting on CY2017 baseline rates for four established quality metrics at this time. Follow-up after Emergency Department Visit for Alcohol or Other Drug Dependence, Follow-up after Emergency Department Visit for Mental Illness, and Access to Preventive/Ambulatory Health Services for Adult Medicaid Beneficiaries with SUD must be reported using a previous version of HEDIS® specifications that are no longer implemented in the state’s analytic environment. CMS has delayed reporting on these metrics until the next reporting period to allow the state to re-implement the previous specifications. </t>
  </si>
  <si>
    <t>Follow-up After Emergency Department Visit for Mental Illness</t>
  </si>
  <si>
    <t xml:space="preserve">As discussed with CMS, the state is not reporting on CY2017 baseline rates for four established quality metrics at this time. Follow-up after Emergency Department Visit for Mental Illness must be reported using a previous version of HEDIS® specifications that are no longer implemented in the state’s analytic environment. CMS has delayed reporting on these metrics until the next reporting period to allow the state to re-implement the previous specifications. </t>
  </si>
  <si>
    <t>Access to Preventive/Ambulatory Health Services for Adult Medicaid Beneficiaries with SUD</t>
  </si>
  <si>
    <t xml:space="preserve">As discussed with CMS, the state is not reporting on CY2017 baseline rates for four established quality metrics at this time. Access to Preventive/Ambulatory Health Services for Adult Medicaid Beneficiaries with SUD must be reported using a previous version of HEDIS® specifications that are no longer implemented in the state’s analytic environment. CMS has delayed reporting on these metrics until the next reporting period to allow the state to re-implement the previous specifications. </t>
  </si>
  <si>
    <t xml:space="preserve">Currently reporting measure by deviating from current metric specifications in order to adhere to demonstration reporting requirement. State will develop process to reconcile the provider lists in future reporting. 
UPDATE:The State continues to work on reconcilling these metrics. </t>
  </si>
  <si>
    <t>As discussed with CMS, State will include CY2017 (baseline) rates as part of DY4Q1 report.
UPDATE: State has included CY2017 (baseline) rates calculated using HEDIS® 2018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</si>
</sst>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sz val="11"/>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8" tint="0.79998168889431442"/>
        <bgColor indexed="64"/>
      </patternFill>
    </fill>
  </fills>
  <borders count="13">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9" fontId="22" fillId="0" borderId="0" applyFont="0" applyFill="0" applyBorder="0" applyAlignment="0" applyProtection="0"/>
  </cellStyleXfs>
  <cellXfs count="247">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2" fillId="0" borderId="0" xfId="0" applyFont="1" applyFill="1" applyBorder="1" applyAlignment="1">
      <alignment wrapText="1"/>
    </xf>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wrapText="1"/>
      <protection locked="0"/>
    </xf>
    <xf numFmtId="0" fontId="21" fillId="0" borderId="0" xfId="0" applyFont="1" applyAlignment="1" applyProtection="1">
      <alignment horizontal="left" wrapText="1"/>
      <protection locked="0"/>
    </xf>
    <xf numFmtId="0" fontId="14" fillId="0" borderId="0" xfId="0" applyFont="1" applyAlignment="1" applyProtection="1">
      <alignment vertical="center" wrapText="1"/>
      <protection locked="0"/>
    </xf>
    <xf numFmtId="14" fontId="12" fillId="0" borderId="0" xfId="0" applyNumberFormat="1" applyFont="1" applyBorder="1" applyAlignment="1">
      <alignment wrapText="1"/>
    </xf>
    <xf numFmtId="14" fontId="12" fillId="0" borderId="0" xfId="0" applyNumberFormat="1" applyFont="1" applyFill="1" applyBorder="1" applyAlignment="1" applyProtection="1">
      <alignment wrapText="1"/>
      <protection locked="0"/>
    </xf>
    <xf numFmtId="14" fontId="12" fillId="0" borderId="0" xfId="0" applyNumberFormat="1" applyFont="1" applyFill="1" applyAlignment="1" applyProtection="1">
      <alignment wrapText="1"/>
      <protection locked="0"/>
    </xf>
    <xf numFmtId="14" fontId="11" fillId="0" borderId="0" xfId="0" applyNumberFormat="1" applyFont="1" applyFill="1" applyAlignment="1" applyProtection="1">
      <alignment wrapText="1"/>
      <protection locked="0"/>
    </xf>
    <xf numFmtId="14" fontId="12" fillId="0" borderId="0" xfId="0" applyNumberFormat="1" applyFont="1" applyFill="1" applyProtection="1">
      <protection locked="0"/>
    </xf>
    <xf numFmtId="0" fontId="12" fillId="0" borderId="0" xfId="0" applyFont="1" applyBorder="1" applyAlignment="1" applyProtection="1">
      <alignment vertical="center" wrapText="1"/>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wrapText="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left" wrapText="1"/>
      <protection locked="0"/>
    </xf>
    <xf numFmtId="3" fontId="12" fillId="0" borderId="0" xfId="0" applyNumberFormat="1" applyFont="1" applyAlignment="1" applyProtection="1">
      <alignment horizontal="left" wrapText="1"/>
    </xf>
    <xf numFmtId="0" fontId="12" fillId="0" borderId="0" xfId="0" applyFont="1" applyFill="1" applyAlignment="1" applyProtection="1">
      <alignment horizontal="left" wrapText="1"/>
    </xf>
    <xf numFmtId="0" fontId="12" fillId="0" borderId="0" xfId="0" applyFont="1" applyFill="1" applyAlignment="1" applyProtection="1">
      <alignment horizontal="left" wrapText="1"/>
      <protection locked="0"/>
    </xf>
    <xf numFmtId="14" fontId="12" fillId="0" borderId="0" xfId="0" applyNumberFormat="1" applyFont="1" applyFill="1" applyAlignment="1" applyProtection="1">
      <alignment horizontal="left" vertical="center"/>
      <protection locked="0"/>
    </xf>
    <xf numFmtId="14" fontId="12" fillId="0" borderId="0" xfId="0" applyNumberFormat="1" applyFont="1" applyFill="1" applyAlignment="1">
      <alignment horizontal="left" vertical="center"/>
    </xf>
    <xf numFmtId="0" fontId="12" fillId="0" borderId="0" xfId="0" quotePrefix="1" applyFont="1" applyFill="1" applyAlignment="1" applyProtection="1">
      <alignment horizontal="left"/>
    </xf>
    <xf numFmtId="0" fontId="14" fillId="0" borderId="7"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2" fillId="0" borderId="11" xfId="0" applyFont="1" applyBorder="1" applyProtection="1">
      <protection locked="0"/>
    </xf>
    <xf numFmtId="0" fontId="12" fillId="0" borderId="9" xfId="0" applyFont="1" applyBorder="1" applyProtection="1">
      <protection locked="0"/>
    </xf>
    <xf numFmtId="3" fontId="23" fillId="0" borderId="12" xfId="0" applyNumberFormat="1" applyFont="1" applyBorder="1"/>
    <xf numFmtId="0" fontId="23" fillId="0" borderId="12" xfId="0" applyFont="1" applyBorder="1"/>
    <xf numFmtId="10" fontId="23" fillId="0" borderId="12" xfId="1" applyNumberFormat="1" applyFont="1" applyBorder="1"/>
    <xf numFmtId="3" fontId="23" fillId="0" borderId="12" xfId="0" applyNumberFormat="1" applyFont="1" applyFill="1" applyBorder="1"/>
    <xf numFmtId="3" fontId="23" fillId="0" borderId="0" xfId="0" applyNumberFormat="1" applyFont="1" applyBorder="1"/>
    <xf numFmtId="10" fontId="23" fillId="0" borderId="0" xfId="1" applyNumberFormat="1" applyFont="1" applyBorder="1"/>
    <xf numFmtId="0" fontId="23" fillId="6" borderId="12" xfId="0" applyFont="1" applyFill="1" applyBorder="1"/>
    <xf numFmtId="3" fontId="23" fillId="6" borderId="12" xfId="0" applyNumberFormat="1" applyFont="1" applyFill="1" applyBorder="1"/>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protection locked="0"/>
    </xf>
    <xf numFmtId="3" fontId="12" fillId="0" borderId="0" xfId="0" applyNumberFormat="1" applyFont="1" applyAlignment="1" applyProtection="1">
      <alignment horizontal="left" wrapText="1"/>
    </xf>
    <xf numFmtId="3" fontId="12" fillId="0" borderId="0" xfId="0" applyNumberFormat="1" applyFont="1" applyFill="1" applyAlignment="1" applyProtection="1">
      <alignment horizontal="left"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Fill="1" applyAlignment="1" applyProtection="1">
      <alignment horizontal="center" wrapText="1"/>
      <protection locked="0"/>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12" fillId="0" borderId="0" xfId="0" applyFont="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cellXfs>
  <cellStyles count="2">
    <cellStyle name="Normal" xfId="0" builtinId="0"/>
    <cellStyle name="Percent" xfId="1" builtinId="5"/>
  </cellStyles>
  <dxfs count="52">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31750</xdr:rowOff>
        </xdr:from>
        <xdr:to>
          <xdr:col>3</xdr:col>
          <xdr:colOff>1314450</xdr:colOff>
          <xdr:row>14</xdr:row>
          <xdr:rowOff>69850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69850</xdr:rowOff>
        </xdr:from>
        <xdr:to>
          <xdr:col>3</xdr:col>
          <xdr:colOff>1314450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23</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38100</xdr:rowOff>
        </xdr:from>
        <xdr:to>
          <xdr:col>3</xdr:col>
          <xdr:colOff>1314450</xdr:colOff>
          <xdr:row>26</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57150</xdr:rowOff>
        </xdr:from>
        <xdr:to>
          <xdr:col>3</xdr:col>
          <xdr:colOff>1314450</xdr:colOff>
          <xdr:row>28</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38100</xdr:rowOff>
        </xdr:from>
        <xdr:to>
          <xdr:col>3</xdr:col>
          <xdr:colOff>1314450</xdr:colOff>
          <xdr:row>30</xdr:row>
          <xdr:rowOff>260350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24</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48" totalsRowShown="0" headerRowDxfId="31" dataDxfId="30">
  <tableColumns count="21">
    <tableColumn id="1" name="#" dataDxfId="29"/>
    <tableColumn id="2" name="Metric name" dataDxfId="28"/>
    <tableColumn id="3" name="Metric description" dataDxfId="27"/>
    <tableColumn id="4" name="Milestone or reporting _x000a_topic" dataDxfId="26"/>
    <tableColumn id="5" name="Metric type" dataDxfId="25"/>
    <tableColumn id="6" name="Reporting _x000a_category" dataDxfId="24"/>
    <tableColumn id="7" name="Data _x000a_source" dataDxfId="23"/>
    <tableColumn id="8" name="Measurement _x000a_period" dataDxfId="22"/>
    <tableColumn id="9" name="Reporting _x000a_frequency" dataDxfId="21"/>
    <tableColumn id="10" name="Reporting _x000a_priority" dataDxfId="20"/>
    <tableColumn id="11" name="State will _x000a_report (Y/N)" dataDxfId="19"/>
    <tableColumn id="12" name="Baseline Reporting _x000a_Period (MM/DD/YYYY-_x000a_-MM/DD/YYYY)" dataDxfId="18"/>
    <tableColumn id="13" name="Annual goal" dataDxfId="17"/>
    <tableColumn id="14" name="Overall demonstration _x000a_target" dataDxfId="16"/>
    <tableColumn id="15" name="Attest that planned _x000a_reporting matches the _x000a_CMS-provided _x000a_specification (Y/N)" dataDxfId="15"/>
    <tableColumn id="16" name="Explanation of any deviations from the CMS-provided _x000a_specifications (different data source, definition, codes, target _x000a_population, etc.)" dataDxfId="14"/>
    <tableColumn id="17" name="Dates covered by first _x000a_measurement period for metric _x000a_(MM/DD/YYYY - MM/DD/YYYY)" dataDxfId="13"/>
    <tableColumn id="18" name="Name of first report in which the _x000a_metric will be submitted (Format: _x000a_DY1 Q3 report) " dataDxfId="12"/>
    <tableColumn id="19" name="Submission date of first report in _x000a_which the metric will be reported _x000a_(MM/DD/YYYY)" dataDxfId="11"/>
    <tableColumn id="20" name="State plans to phase in _x000a_reporting (Y/N)" dataDxfId="10"/>
    <tableColumn id="21" name="Explanation of any plans to phase in reporting over time" dataDxfId="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31" totalsRowShown="0" headerRowDxfId="8" dataDxfId="7" tableBorderDxfId="6">
  <autoFilter ref="A12:G31"/>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3"/>
  <sheetViews>
    <sheetView zoomScale="90" zoomScaleNormal="90" workbookViewId="0">
      <selection activeCell="C12" sqref="C12"/>
    </sheetView>
  </sheetViews>
  <sheetFormatPr defaultRowHeight="14.5" x14ac:dyDescent="0.35"/>
  <cols>
    <col min="1" max="1" width="5.7265625" style="65" customWidth="1"/>
    <col min="2" max="2" width="26.453125" style="13" customWidth="1"/>
    <col min="3" max="3" width="74.7265625" style="22" customWidth="1"/>
    <col min="4" max="4" width="23.26953125" style="157" customWidth="1"/>
    <col min="5" max="5" width="17.453125" style="157" customWidth="1"/>
    <col min="6" max="6" width="14.453125" style="157" customWidth="1"/>
    <col min="7" max="7" width="10.7265625" style="157" customWidth="1"/>
    <col min="8" max="8" width="14" style="157" customWidth="1"/>
    <col min="9" max="9" width="12.7265625" style="157" customWidth="1"/>
    <col min="10" max="10" width="13.7265625" style="157" customWidth="1"/>
    <col min="11" max="11" width="13.7265625" style="22" customWidth="1"/>
    <col min="12" max="14" width="20.7265625" style="22" customWidth="1"/>
    <col min="15" max="15" width="22.26953125" style="22" customWidth="1"/>
    <col min="16" max="16" width="58.453125" style="22" customWidth="1"/>
    <col min="17" max="17" width="30.26953125" style="22" customWidth="1"/>
    <col min="18" max="18" width="31.7265625" style="22" customWidth="1"/>
    <col min="19" max="19" width="31.54296875" style="23" customWidth="1"/>
    <col min="20" max="20" width="27.7265625" style="23" customWidth="1"/>
    <col min="21" max="21" width="76.26953125" style="23" customWidth="1"/>
    <col min="22" max="71" width="9.26953125" style="23"/>
    <col min="72" max="16378" width="9.26953125" style="22"/>
    <col min="16379" max="16384" width="9.26953125" style="23"/>
  </cols>
  <sheetData>
    <row r="1" spans="1:71 16379:16381" x14ac:dyDescent="0.35">
      <c r="A1" s="167" t="s">
        <v>260</v>
      </c>
    </row>
    <row r="2" spans="1:71 16379:16381" x14ac:dyDescent="0.35">
      <c r="B2" s="75" t="s">
        <v>151</v>
      </c>
      <c r="C2" s="6"/>
      <c r="D2" s="75"/>
      <c r="E2" s="75"/>
      <c r="F2" s="75"/>
    </row>
    <row r="3" spans="1:71 16379:16381" s="13" customFormat="1" x14ac:dyDescent="0.35">
      <c r="B3" s="51" t="s">
        <v>107</v>
      </c>
      <c r="C3" s="3" t="s">
        <v>312</v>
      </c>
      <c r="D3" s="128"/>
      <c r="E3" s="3"/>
      <c r="F3" s="51"/>
      <c r="G3" s="128"/>
      <c r="H3" s="128"/>
      <c r="I3" s="128"/>
      <c r="J3" s="128"/>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XEY3" s="20"/>
      <c r="XEZ3" s="20"/>
      <c r="XFA3" s="20"/>
    </row>
    <row r="4" spans="1:71 16379:16381" s="13" customFormat="1" x14ac:dyDescent="0.35">
      <c r="B4" s="51" t="s">
        <v>108</v>
      </c>
      <c r="C4" s="3" t="s">
        <v>353</v>
      </c>
      <c r="D4" s="128"/>
      <c r="E4" s="3"/>
      <c r="F4" s="51"/>
      <c r="G4" s="128"/>
      <c r="H4" s="128"/>
      <c r="I4" s="128"/>
      <c r="J4" s="128"/>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XEY4" s="20"/>
      <c r="XEZ4" s="20"/>
      <c r="XFA4" s="20"/>
    </row>
    <row r="5" spans="1:71 16379:16381" s="13" customFormat="1" x14ac:dyDescent="0.35">
      <c r="B5" s="51" t="s">
        <v>109</v>
      </c>
      <c r="C5" s="203">
        <v>43983</v>
      </c>
      <c r="D5" s="128"/>
      <c r="E5" s="3"/>
      <c r="F5" s="51"/>
      <c r="G5" s="128"/>
      <c r="H5" s="128"/>
      <c r="I5" s="128"/>
      <c r="J5" s="128"/>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XEY5" s="20"/>
      <c r="XEZ5" s="20"/>
      <c r="XFA5" s="20"/>
    </row>
    <row r="6" spans="1:71 16379:16381" s="13" customFormat="1" x14ac:dyDescent="0.35">
      <c r="A6" s="167" t="s">
        <v>260</v>
      </c>
      <c r="B6" s="6"/>
      <c r="C6" s="8"/>
      <c r="D6" s="51"/>
      <c r="E6" s="51"/>
      <c r="F6" s="51"/>
      <c r="G6" s="128"/>
      <c r="H6" s="128"/>
      <c r="I6" s="128"/>
      <c r="J6" s="3"/>
      <c r="K6" s="51"/>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XEY6" s="20"/>
      <c r="XEZ6" s="20"/>
      <c r="XFA6" s="20"/>
    </row>
    <row r="7" spans="1:71 16379:16381" s="13" customFormat="1" ht="15" customHeight="1" x14ac:dyDescent="0.35">
      <c r="A7" s="156"/>
      <c r="B7" s="156"/>
      <c r="C7" s="156"/>
      <c r="D7" s="161" t="s">
        <v>148</v>
      </c>
      <c r="E7" s="158"/>
      <c r="F7" s="158"/>
      <c r="G7" s="158"/>
      <c r="H7" s="158"/>
      <c r="I7" s="158"/>
      <c r="J7" s="158"/>
      <c r="K7" s="85"/>
      <c r="L7" s="218" t="s">
        <v>145</v>
      </c>
      <c r="M7" s="219"/>
      <c r="N7" s="219"/>
      <c r="O7" s="220" t="s">
        <v>146</v>
      </c>
      <c r="P7" s="221"/>
      <c r="Q7" s="220" t="s">
        <v>147</v>
      </c>
      <c r="R7" s="221"/>
      <c r="S7" s="221"/>
      <c r="T7" s="221"/>
      <c r="U7" s="221"/>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XEY7" s="20"/>
      <c r="XEZ7" s="20"/>
      <c r="XFA7" s="20"/>
    </row>
    <row r="8" spans="1:71 16379:16381" s="67" customFormat="1" ht="80.25" customHeight="1" x14ac:dyDescent="0.35">
      <c r="A8" s="83" t="s">
        <v>12</v>
      </c>
      <c r="B8" s="83" t="s">
        <v>24</v>
      </c>
      <c r="C8" s="83" t="s">
        <v>100</v>
      </c>
      <c r="D8" s="83" t="s">
        <v>236</v>
      </c>
      <c r="E8" s="83" t="s">
        <v>229</v>
      </c>
      <c r="F8" s="83" t="s">
        <v>237</v>
      </c>
      <c r="G8" s="83" t="s">
        <v>238</v>
      </c>
      <c r="H8" s="83" t="s">
        <v>239</v>
      </c>
      <c r="I8" s="83" t="s">
        <v>240</v>
      </c>
      <c r="J8" s="83" t="s">
        <v>241</v>
      </c>
      <c r="K8" s="83" t="s">
        <v>242</v>
      </c>
      <c r="L8" s="82" t="s">
        <v>243</v>
      </c>
      <c r="M8" s="83" t="s">
        <v>102</v>
      </c>
      <c r="N8" s="83" t="s">
        <v>244</v>
      </c>
      <c r="O8" s="82" t="s">
        <v>245</v>
      </c>
      <c r="P8" s="83" t="s">
        <v>246</v>
      </c>
      <c r="Q8" s="84" t="s">
        <v>247</v>
      </c>
      <c r="R8" s="83" t="s">
        <v>248</v>
      </c>
      <c r="S8" s="83" t="s">
        <v>249</v>
      </c>
      <c r="T8" s="83" t="s">
        <v>250</v>
      </c>
      <c r="U8" s="83" t="s">
        <v>19</v>
      </c>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XEY8" s="66"/>
      <c r="XEZ8" s="66"/>
      <c r="XFA8" s="66"/>
    </row>
    <row r="9" spans="1:71 16379:16381" s="4" customFormat="1" ht="52.4" customHeight="1" x14ac:dyDescent="0.35">
      <c r="A9" s="71">
        <v>1</v>
      </c>
      <c r="B9" s="55" t="s">
        <v>48</v>
      </c>
      <c r="C9" s="55" t="s">
        <v>28</v>
      </c>
      <c r="D9" s="154" t="s">
        <v>11</v>
      </c>
      <c r="E9" s="154" t="s">
        <v>231</v>
      </c>
      <c r="F9" s="154" t="s">
        <v>194</v>
      </c>
      <c r="G9" s="153" t="s">
        <v>93</v>
      </c>
      <c r="H9" s="153" t="s">
        <v>7</v>
      </c>
      <c r="I9" s="153" t="s">
        <v>26</v>
      </c>
      <c r="J9" s="153" t="s">
        <v>0</v>
      </c>
      <c r="K9" s="7" t="s">
        <v>313</v>
      </c>
      <c r="L9" s="135"/>
      <c r="M9" s="135"/>
      <c r="N9" s="135"/>
      <c r="O9" s="135"/>
      <c r="P9" s="135"/>
      <c r="Q9" s="135"/>
      <c r="R9" s="135"/>
      <c r="S9" s="135"/>
      <c r="T9" s="135"/>
      <c r="U9" s="135"/>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3.5" x14ac:dyDescent="0.35">
      <c r="A10" s="71">
        <v>2</v>
      </c>
      <c r="B10" s="69" t="s">
        <v>49</v>
      </c>
      <c r="C10" s="69" t="s">
        <v>78</v>
      </c>
      <c r="D10" s="154" t="s">
        <v>11</v>
      </c>
      <c r="E10" s="154" t="s">
        <v>231</v>
      </c>
      <c r="F10" s="154" t="s">
        <v>194</v>
      </c>
      <c r="G10" s="153" t="s">
        <v>5</v>
      </c>
      <c r="H10" s="153" t="s">
        <v>7</v>
      </c>
      <c r="I10" s="153" t="s">
        <v>26</v>
      </c>
      <c r="J10" s="153" t="s">
        <v>0</v>
      </c>
      <c r="K10" s="7" t="s">
        <v>313</v>
      </c>
      <c r="L10" s="135"/>
      <c r="M10" s="135"/>
      <c r="N10" s="135"/>
      <c r="O10" s="135"/>
      <c r="P10" s="135"/>
      <c r="Q10" s="135"/>
      <c r="R10" s="135"/>
      <c r="S10" s="135"/>
      <c r="T10" s="135"/>
      <c r="U10" s="135"/>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101.5" x14ac:dyDescent="0.35">
      <c r="A11" s="71">
        <v>3</v>
      </c>
      <c r="B11" s="55" t="s">
        <v>73</v>
      </c>
      <c r="C11" s="70" t="s">
        <v>123</v>
      </c>
      <c r="D11" s="154" t="s">
        <v>11</v>
      </c>
      <c r="E11" s="154" t="s">
        <v>231</v>
      </c>
      <c r="F11" s="154" t="s">
        <v>194</v>
      </c>
      <c r="G11" s="153" t="s">
        <v>5</v>
      </c>
      <c r="H11" s="153" t="s">
        <v>7</v>
      </c>
      <c r="I11" s="153" t="s">
        <v>26</v>
      </c>
      <c r="J11" s="153" t="s">
        <v>3</v>
      </c>
      <c r="K11" s="7" t="s">
        <v>314</v>
      </c>
      <c r="L11" s="135" t="s">
        <v>322</v>
      </c>
      <c r="M11" s="135" t="s">
        <v>324</v>
      </c>
      <c r="N11" s="135" t="s">
        <v>324</v>
      </c>
      <c r="O11" s="135" t="s">
        <v>314</v>
      </c>
      <c r="P11" s="135"/>
      <c r="Q11" s="135" t="s">
        <v>336</v>
      </c>
      <c r="R11" s="135" t="s">
        <v>332</v>
      </c>
      <c r="S11" s="189">
        <v>43891</v>
      </c>
      <c r="T11" s="135" t="s">
        <v>314</v>
      </c>
      <c r="U11" s="135" t="s">
        <v>333</v>
      </c>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101.5" x14ac:dyDescent="0.35">
      <c r="A12" s="71">
        <v>4</v>
      </c>
      <c r="B12" s="55" t="s">
        <v>74</v>
      </c>
      <c r="C12" s="70" t="s">
        <v>84</v>
      </c>
      <c r="D12" s="154" t="s">
        <v>11</v>
      </c>
      <c r="E12" s="154" t="s">
        <v>231</v>
      </c>
      <c r="F12" s="154" t="s">
        <v>193</v>
      </c>
      <c r="G12" s="153" t="s">
        <v>5</v>
      </c>
      <c r="H12" s="153" t="s">
        <v>4</v>
      </c>
      <c r="I12" s="153" t="s">
        <v>27</v>
      </c>
      <c r="J12" s="153" t="s">
        <v>3</v>
      </c>
      <c r="K12" s="7" t="s">
        <v>314</v>
      </c>
      <c r="L12" s="135" t="s">
        <v>322</v>
      </c>
      <c r="M12" s="135" t="s">
        <v>324</v>
      </c>
      <c r="N12" s="135" t="s">
        <v>324</v>
      </c>
      <c r="O12" s="135" t="s">
        <v>314</v>
      </c>
      <c r="P12" s="135"/>
      <c r="Q12" s="135" t="s">
        <v>322</v>
      </c>
      <c r="R12" s="135" t="s">
        <v>332</v>
      </c>
      <c r="S12" s="189">
        <v>43891</v>
      </c>
      <c r="T12" s="135" t="s">
        <v>314</v>
      </c>
      <c r="U12" s="135" t="s">
        <v>333</v>
      </c>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47.25" customHeight="1" x14ac:dyDescent="0.35">
      <c r="A13" s="71">
        <v>5</v>
      </c>
      <c r="B13" s="129" t="s">
        <v>83</v>
      </c>
      <c r="C13" s="129" t="s">
        <v>301</v>
      </c>
      <c r="D13" s="154" t="s">
        <v>11</v>
      </c>
      <c r="E13" s="154" t="s">
        <v>231</v>
      </c>
      <c r="F13" s="154" t="s">
        <v>193</v>
      </c>
      <c r="G13" s="153" t="s">
        <v>5</v>
      </c>
      <c r="H13" s="153" t="s">
        <v>4</v>
      </c>
      <c r="I13" s="153" t="s">
        <v>27</v>
      </c>
      <c r="J13" s="153" t="s">
        <v>3</v>
      </c>
      <c r="K13" s="7" t="s">
        <v>314</v>
      </c>
      <c r="L13" s="135" t="s">
        <v>322</v>
      </c>
      <c r="M13" s="135" t="s">
        <v>324</v>
      </c>
      <c r="N13" s="135" t="s">
        <v>324</v>
      </c>
      <c r="O13" s="135" t="s">
        <v>314</v>
      </c>
      <c r="P13" s="135"/>
      <c r="Q13" s="135" t="s">
        <v>322</v>
      </c>
      <c r="R13" s="135" t="s">
        <v>332</v>
      </c>
      <c r="S13" s="189">
        <v>43891</v>
      </c>
      <c r="T13" s="135" t="s">
        <v>314</v>
      </c>
      <c r="U13" s="135" t="s">
        <v>333</v>
      </c>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101.5" x14ac:dyDescent="0.35">
      <c r="A14" s="71">
        <v>6</v>
      </c>
      <c r="B14" s="69" t="s">
        <v>55</v>
      </c>
      <c r="C14" s="69" t="s">
        <v>79</v>
      </c>
      <c r="D14" s="154" t="s">
        <v>139</v>
      </c>
      <c r="E14" s="154" t="s">
        <v>231</v>
      </c>
      <c r="F14" s="154" t="s">
        <v>194</v>
      </c>
      <c r="G14" s="153" t="s">
        <v>5</v>
      </c>
      <c r="H14" s="153" t="s">
        <v>7</v>
      </c>
      <c r="I14" s="153" t="s">
        <v>26</v>
      </c>
      <c r="J14" s="153" t="s">
        <v>3</v>
      </c>
      <c r="K14" s="7" t="s">
        <v>314</v>
      </c>
      <c r="L14" s="135" t="s">
        <v>322</v>
      </c>
      <c r="M14" s="136" t="s">
        <v>324</v>
      </c>
      <c r="N14" s="136" t="s">
        <v>324</v>
      </c>
      <c r="O14" s="137" t="s">
        <v>314</v>
      </c>
      <c r="P14" s="136"/>
      <c r="Q14" s="135" t="s">
        <v>336</v>
      </c>
      <c r="R14" s="135" t="s">
        <v>332</v>
      </c>
      <c r="S14" s="189">
        <v>43891</v>
      </c>
      <c r="T14" s="135" t="s">
        <v>314</v>
      </c>
      <c r="U14" s="135" t="s">
        <v>333</v>
      </c>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101.5" x14ac:dyDescent="0.35">
      <c r="A15" s="71">
        <v>7</v>
      </c>
      <c r="B15" s="69" t="s">
        <v>56</v>
      </c>
      <c r="C15" s="69" t="s">
        <v>31</v>
      </c>
      <c r="D15" s="154" t="s">
        <v>139</v>
      </c>
      <c r="E15" s="154" t="s">
        <v>231</v>
      </c>
      <c r="F15" s="154" t="s">
        <v>194</v>
      </c>
      <c r="G15" s="153" t="s">
        <v>5</v>
      </c>
      <c r="H15" s="153" t="s">
        <v>7</v>
      </c>
      <c r="I15" s="153" t="s">
        <v>26</v>
      </c>
      <c r="J15" s="153" t="s">
        <v>3</v>
      </c>
      <c r="K15" s="7" t="s">
        <v>314</v>
      </c>
      <c r="L15" s="135" t="s">
        <v>322</v>
      </c>
      <c r="M15" s="136" t="s">
        <v>324</v>
      </c>
      <c r="N15" s="136" t="s">
        <v>324</v>
      </c>
      <c r="O15" s="137" t="s">
        <v>313</v>
      </c>
      <c r="P15" s="136" t="s">
        <v>328</v>
      </c>
      <c r="Q15" s="135" t="s">
        <v>336</v>
      </c>
      <c r="R15" s="135" t="s">
        <v>332</v>
      </c>
      <c r="S15" s="189">
        <v>43891</v>
      </c>
      <c r="T15" s="135" t="s">
        <v>314</v>
      </c>
      <c r="U15" s="135" t="s">
        <v>333</v>
      </c>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101.5" x14ac:dyDescent="0.35">
      <c r="A16" s="71">
        <v>8</v>
      </c>
      <c r="B16" s="69" t="s">
        <v>57</v>
      </c>
      <c r="C16" s="69" t="s">
        <v>32</v>
      </c>
      <c r="D16" s="154" t="s">
        <v>139</v>
      </c>
      <c r="E16" s="154" t="s">
        <v>231</v>
      </c>
      <c r="F16" s="154" t="s">
        <v>194</v>
      </c>
      <c r="G16" s="153" t="s">
        <v>5</v>
      </c>
      <c r="H16" s="153" t="s">
        <v>7</v>
      </c>
      <c r="I16" s="153" t="s">
        <v>26</v>
      </c>
      <c r="J16" s="153" t="s">
        <v>3</v>
      </c>
      <c r="K16" s="7" t="s">
        <v>314</v>
      </c>
      <c r="L16" s="135" t="s">
        <v>322</v>
      </c>
      <c r="M16" s="136" t="s">
        <v>324</v>
      </c>
      <c r="N16" s="136" t="s">
        <v>324</v>
      </c>
      <c r="O16" s="137" t="s">
        <v>313</v>
      </c>
      <c r="P16" s="135" t="s">
        <v>329</v>
      </c>
      <c r="Q16" s="135" t="s">
        <v>336</v>
      </c>
      <c r="R16" s="135" t="s">
        <v>332</v>
      </c>
      <c r="S16" s="189">
        <v>43891</v>
      </c>
      <c r="T16" s="135" t="s">
        <v>314</v>
      </c>
      <c r="U16" s="135" t="s">
        <v>333</v>
      </c>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58" x14ac:dyDescent="0.35">
      <c r="A17" s="71">
        <v>9</v>
      </c>
      <c r="B17" s="69" t="s">
        <v>58</v>
      </c>
      <c r="C17" s="69" t="s">
        <v>33</v>
      </c>
      <c r="D17" s="154" t="s">
        <v>139</v>
      </c>
      <c r="E17" s="154" t="s">
        <v>231</v>
      </c>
      <c r="F17" s="154" t="s">
        <v>194</v>
      </c>
      <c r="G17" s="153" t="s">
        <v>5</v>
      </c>
      <c r="H17" s="153" t="s">
        <v>7</v>
      </c>
      <c r="I17" s="153" t="s">
        <v>26</v>
      </c>
      <c r="J17" s="153" t="s">
        <v>3</v>
      </c>
      <c r="K17" s="7" t="s">
        <v>313</v>
      </c>
      <c r="L17" s="135"/>
      <c r="M17" s="136"/>
      <c r="N17" s="136"/>
      <c r="O17" s="137"/>
      <c r="P17" s="135" t="s">
        <v>331</v>
      </c>
      <c r="Q17" s="135"/>
      <c r="R17" s="135"/>
      <c r="S17" s="135"/>
      <c r="T17" s="135"/>
      <c r="U17" s="135"/>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101.5" x14ac:dyDescent="0.35">
      <c r="A18" s="71">
        <v>10</v>
      </c>
      <c r="B18" s="69" t="s">
        <v>59</v>
      </c>
      <c r="C18" s="69" t="s">
        <v>34</v>
      </c>
      <c r="D18" s="154" t="s">
        <v>139</v>
      </c>
      <c r="E18" s="154" t="s">
        <v>231</v>
      </c>
      <c r="F18" s="154" t="s">
        <v>194</v>
      </c>
      <c r="G18" s="153" t="s">
        <v>5</v>
      </c>
      <c r="H18" s="153" t="s">
        <v>7</v>
      </c>
      <c r="I18" s="153" t="s">
        <v>26</v>
      </c>
      <c r="J18" s="153" t="s">
        <v>3</v>
      </c>
      <c r="K18" s="7" t="s">
        <v>314</v>
      </c>
      <c r="L18" s="135" t="s">
        <v>322</v>
      </c>
      <c r="M18" s="136" t="s">
        <v>324</v>
      </c>
      <c r="N18" s="136" t="s">
        <v>324</v>
      </c>
      <c r="O18" s="137" t="s">
        <v>327</v>
      </c>
      <c r="P18" s="136"/>
      <c r="Q18" s="135" t="s">
        <v>336</v>
      </c>
      <c r="R18" s="135" t="s">
        <v>332</v>
      </c>
      <c r="S18" s="189">
        <v>43891</v>
      </c>
      <c r="T18" s="135" t="s">
        <v>314</v>
      </c>
      <c r="U18" s="135" t="s">
        <v>333</v>
      </c>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101.5" x14ac:dyDescent="0.35">
      <c r="A19" s="71">
        <v>11</v>
      </c>
      <c r="B19" s="69" t="s">
        <v>29</v>
      </c>
      <c r="C19" s="69" t="s">
        <v>30</v>
      </c>
      <c r="D19" s="154" t="s">
        <v>139</v>
      </c>
      <c r="E19" s="154" t="s">
        <v>231</v>
      </c>
      <c r="F19" s="154" t="s">
        <v>194</v>
      </c>
      <c r="G19" s="153" t="s">
        <v>5</v>
      </c>
      <c r="H19" s="153" t="s">
        <v>7</v>
      </c>
      <c r="I19" s="153" t="s">
        <v>26</v>
      </c>
      <c r="J19" s="153" t="s">
        <v>3</v>
      </c>
      <c r="K19" s="7" t="s">
        <v>314</v>
      </c>
      <c r="L19" s="135" t="s">
        <v>322</v>
      </c>
      <c r="M19" s="136" t="s">
        <v>324</v>
      </c>
      <c r="N19" s="136" t="s">
        <v>324</v>
      </c>
      <c r="O19" s="136" t="s">
        <v>327</v>
      </c>
      <c r="P19" s="136"/>
      <c r="Q19" s="135" t="s">
        <v>336</v>
      </c>
      <c r="R19" s="135" t="s">
        <v>332</v>
      </c>
      <c r="S19" s="189">
        <v>43891</v>
      </c>
      <c r="T19" s="135" t="s">
        <v>314</v>
      </c>
      <c r="U19" s="135" t="s">
        <v>333</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101.5" x14ac:dyDescent="0.35">
      <c r="A20" s="71">
        <v>12</v>
      </c>
      <c r="B20" s="130" t="s">
        <v>60</v>
      </c>
      <c r="C20" s="130" t="s">
        <v>85</v>
      </c>
      <c r="D20" s="154" t="s">
        <v>139</v>
      </c>
      <c r="E20" s="154" t="s">
        <v>231</v>
      </c>
      <c r="F20" s="154" t="s">
        <v>194</v>
      </c>
      <c r="G20" s="153" t="s">
        <v>5</v>
      </c>
      <c r="H20" s="153" t="s">
        <v>7</v>
      </c>
      <c r="I20" s="153" t="s">
        <v>26</v>
      </c>
      <c r="J20" s="153" t="s">
        <v>3</v>
      </c>
      <c r="K20" s="7" t="s">
        <v>314</v>
      </c>
      <c r="L20" s="135" t="s">
        <v>322</v>
      </c>
      <c r="M20" s="7" t="s">
        <v>324</v>
      </c>
      <c r="N20" s="7" t="s">
        <v>324</v>
      </c>
      <c r="O20" s="7" t="s">
        <v>327</v>
      </c>
      <c r="P20" s="7"/>
      <c r="Q20" s="135" t="s">
        <v>336</v>
      </c>
      <c r="R20" s="7" t="s">
        <v>332</v>
      </c>
      <c r="S20" s="190">
        <v>43891</v>
      </c>
      <c r="T20" s="18" t="s">
        <v>314</v>
      </c>
      <c r="U20" s="135" t="s">
        <v>333</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101.5" x14ac:dyDescent="0.35">
      <c r="A21" s="71">
        <v>36</v>
      </c>
      <c r="B21" s="129" t="s">
        <v>61</v>
      </c>
      <c r="C21" s="129" t="s">
        <v>302</v>
      </c>
      <c r="D21" s="154" t="s">
        <v>139</v>
      </c>
      <c r="E21" s="154" t="s">
        <v>231</v>
      </c>
      <c r="F21" s="154" t="s">
        <v>193</v>
      </c>
      <c r="G21" s="153" t="s">
        <v>94</v>
      </c>
      <c r="H21" s="153" t="s">
        <v>10</v>
      </c>
      <c r="I21" s="153" t="s">
        <v>27</v>
      </c>
      <c r="J21" s="153" t="s">
        <v>3</v>
      </c>
      <c r="K21" s="7" t="s">
        <v>314</v>
      </c>
      <c r="L21" s="135" t="s">
        <v>322</v>
      </c>
      <c r="M21" s="7" t="s">
        <v>325</v>
      </c>
      <c r="N21" s="7" t="s">
        <v>325</v>
      </c>
      <c r="O21" s="7" t="s">
        <v>327</v>
      </c>
      <c r="P21" s="7"/>
      <c r="Q21" s="7" t="s">
        <v>322</v>
      </c>
      <c r="R21" s="7" t="s">
        <v>332</v>
      </c>
      <c r="S21" s="190">
        <v>43891</v>
      </c>
      <c r="T21" s="18" t="s">
        <v>314</v>
      </c>
      <c r="U21" s="135" t="s">
        <v>333</v>
      </c>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8" customFormat="1" ht="101.5" x14ac:dyDescent="0.35">
      <c r="A22" s="71">
        <v>13</v>
      </c>
      <c r="B22" s="129" t="s">
        <v>62</v>
      </c>
      <c r="C22" s="129" t="s">
        <v>35</v>
      </c>
      <c r="D22" s="154" t="s">
        <v>141</v>
      </c>
      <c r="E22" s="154" t="s">
        <v>231</v>
      </c>
      <c r="F22" s="154" t="s">
        <v>193</v>
      </c>
      <c r="G22" s="153" t="s">
        <v>95</v>
      </c>
      <c r="H22" s="153" t="s">
        <v>4</v>
      </c>
      <c r="I22" s="153" t="s">
        <v>27</v>
      </c>
      <c r="J22" s="153" t="s">
        <v>3</v>
      </c>
      <c r="K22" s="7" t="s">
        <v>314</v>
      </c>
      <c r="L22" s="135" t="s">
        <v>322</v>
      </c>
      <c r="M22" s="6" t="s">
        <v>324</v>
      </c>
      <c r="N22" s="6" t="s">
        <v>324</v>
      </c>
      <c r="O22" s="6" t="s">
        <v>327</v>
      </c>
      <c r="P22" s="6"/>
      <c r="Q22" s="7" t="s">
        <v>322</v>
      </c>
      <c r="R22" s="7" t="s">
        <v>332</v>
      </c>
      <c r="S22" s="191">
        <v>43891</v>
      </c>
      <c r="T22" s="16" t="s">
        <v>314</v>
      </c>
      <c r="U22" s="135" t="s">
        <v>333</v>
      </c>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101.5" x14ac:dyDescent="0.35">
      <c r="A23" s="71">
        <v>14</v>
      </c>
      <c r="B23" s="129" t="s">
        <v>63</v>
      </c>
      <c r="C23" s="129" t="s">
        <v>36</v>
      </c>
      <c r="D23" s="154" t="s">
        <v>141</v>
      </c>
      <c r="E23" s="154" t="s">
        <v>231</v>
      </c>
      <c r="F23" s="154" t="s">
        <v>193</v>
      </c>
      <c r="G23" s="153" t="s">
        <v>96</v>
      </c>
      <c r="H23" s="153" t="s">
        <v>4</v>
      </c>
      <c r="I23" s="153" t="s">
        <v>27</v>
      </c>
      <c r="J23" s="153" t="s">
        <v>3</v>
      </c>
      <c r="K23" s="7" t="s">
        <v>314</v>
      </c>
      <c r="L23" s="135" t="s">
        <v>322</v>
      </c>
      <c r="M23" s="6" t="s">
        <v>324</v>
      </c>
      <c r="N23" s="6" t="s">
        <v>324</v>
      </c>
      <c r="O23" s="6" t="s">
        <v>327</v>
      </c>
      <c r="P23" s="6"/>
      <c r="Q23" s="7" t="s">
        <v>322</v>
      </c>
      <c r="R23" s="7" t="s">
        <v>332</v>
      </c>
      <c r="S23" s="191">
        <v>43891</v>
      </c>
      <c r="T23" s="16" t="s">
        <v>314</v>
      </c>
      <c r="U23" s="135" t="s">
        <v>333</v>
      </c>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35">
      <c r="A24" s="71">
        <v>15</v>
      </c>
      <c r="B24" s="55" t="s">
        <v>213</v>
      </c>
      <c r="C24" s="129" t="s">
        <v>214</v>
      </c>
      <c r="D24" s="154" t="s">
        <v>142</v>
      </c>
      <c r="E24" s="154" t="s">
        <v>232</v>
      </c>
      <c r="F24" s="154" t="s">
        <v>174</v>
      </c>
      <c r="G24" s="153" t="s">
        <v>5</v>
      </c>
      <c r="H24" s="153" t="s">
        <v>4</v>
      </c>
      <c r="I24" s="153" t="s">
        <v>27</v>
      </c>
      <c r="J24" s="153" t="s">
        <v>3</v>
      </c>
      <c r="K24" s="7" t="s">
        <v>314</v>
      </c>
      <c r="L24" s="6" t="s">
        <v>323</v>
      </c>
      <c r="M24" s="6" t="s">
        <v>324</v>
      </c>
      <c r="N24" s="6" t="s">
        <v>324</v>
      </c>
      <c r="O24" s="6" t="s">
        <v>327</v>
      </c>
      <c r="P24" s="6"/>
      <c r="Q24" s="7" t="s">
        <v>323</v>
      </c>
      <c r="R24" s="7" t="s">
        <v>332</v>
      </c>
      <c r="S24" s="192">
        <v>43891</v>
      </c>
      <c r="T24" s="16" t="s">
        <v>314</v>
      </c>
      <c r="U24" s="135" t="s">
        <v>337</v>
      </c>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101.5" x14ac:dyDescent="0.35">
      <c r="A25" s="71">
        <v>18</v>
      </c>
      <c r="B25" s="129" t="s">
        <v>215</v>
      </c>
      <c r="C25" s="129" t="s">
        <v>177</v>
      </c>
      <c r="D25" s="154" t="s">
        <v>142</v>
      </c>
      <c r="E25" s="154" t="s">
        <v>232</v>
      </c>
      <c r="F25" s="154" t="s">
        <v>174</v>
      </c>
      <c r="G25" s="153" t="s">
        <v>5</v>
      </c>
      <c r="H25" s="153" t="s">
        <v>4</v>
      </c>
      <c r="I25" s="153" t="s">
        <v>27</v>
      </c>
      <c r="J25" s="153" t="s">
        <v>3</v>
      </c>
      <c r="K25" s="7" t="s">
        <v>314</v>
      </c>
      <c r="L25" s="186" t="s">
        <v>323</v>
      </c>
      <c r="M25" s="6" t="s">
        <v>326</v>
      </c>
      <c r="N25" s="6" t="s">
        <v>326</v>
      </c>
      <c r="O25" s="6" t="s">
        <v>313</v>
      </c>
      <c r="P25" s="186" t="s">
        <v>330</v>
      </c>
      <c r="Q25" s="7" t="s">
        <v>323</v>
      </c>
      <c r="R25" s="7" t="s">
        <v>332</v>
      </c>
      <c r="S25" s="191">
        <v>43891</v>
      </c>
      <c r="T25" s="16" t="s">
        <v>314</v>
      </c>
      <c r="U25" s="135" t="s">
        <v>333</v>
      </c>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58" x14ac:dyDescent="0.35">
      <c r="A26" s="71">
        <v>19</v>
      </c>
      <c r="B26" s="129" t="s">
        <v>114</v>
      </c>
      <c r="C26" s="129" t="s">
        <v>178</v>
      </c>
      <c r="D26" s="154" t="s">
        <v>142</v>
      </c>
      <c r="E26" s="154" t="s">
        <v>232</v>
      </c>
      <c r="F26" s="154" t="s">
        <v>174</v>
      </c>
      <c r="G26" s="151" t="s">
        <v>5</v>
      </c>
      <c r="H26" s="151" t="s">
        <v>4</v>
      </c>
      <c r="I26" s="151" t="s">
        <v>27</v>
      </c>
      <c r="J26" s="150" t="s">
        <v>0</v>
      </c>
      <c r="K26" s="5" t="s">
        <v>313</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6" customFormat="1" ht="58" x14ac:dyDescent="0.35">
      <c r="A27" s="72">
        <v>20</v>
      </c>
      <c r="B27" s="57" t="s">
        <v>192</v>
      </c>
      <c r="C27" s="129" t="s">
        <v>179</v>
      </c>
      <c r="D27" s="154" t="s">
        <v>142</v>
      </c>
      <c r="E27" s="154" t="s">
        <v>232</v>
      </c>
      <c r="F27" s="154" t="s">
        <v>174</v>
      </c>
      <c r="G27" s="151" t="s">
        <v>5</v>
      </c>
      <c r="H27" s="63" t="s">
        <v>4</v>
      </c>
      <c r="I27" s="151" t="s">
        <v>27</v>
      </c>
      <c r="J27" s="150" t="s">
        <v>0</v>
      </c>
      <c r="K27" s="6" t="s">
        <v>313</v>
      </c>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16"/>
      <c r="XFA27" s="33"/>
    </row>
    <row r="28" spans="1:16381" s="6" customFormat="1" ht="101.5" x14ac:dyDescent="0.35">
      <c r="A28" s="71">
        <v>21</v>
      </c>
      <c r="B28" s="129" t="s">
        <v>216</v>
      </c>
      <c r="C28" s="129" t="s">
        <v>80</v>
      </c>
      <c r="D28" s="154" t="s">
        <v>142</v>
      </c>
      <c r="E28" s="154" t="s">
        <v>232</v>
      </c>
      <c r="F28" s="154" t="s">
        <v>174</v>
      </c>
      <c r="G28" s="153" t="s">
        <v>5</v>
      </c>
      <c r="H28" s="153" t="s">
        <v>4</v>
      </c>
      <c r="I28" s="153" t="s">
        <v>27</v>
      </c>
      <c r="J28" s="153" t="s">
        <v>3</v>
      </c>
      <c r="K28" s="7" t="s">
        <v>314</v>
      </c>
      <c r="L28" s="186" t="s">
        <v>323</v>
      </c>
      <c r="M28" s="6" t="s">
        <v>326</v>
      </c>
      <c r="N28" s="6" t="s">
        <v>326</v>
      </c>
      <c r="O28" s="6" t="s">
        <v>313</v>
      </c>
      <c r="P28" s="186" t="s">
        <v>330</v>
      </c>
      <c r="Q28" s="7" t="s">
        <v>323</v>
      </c>
      <c r="R28" s="7" t="s">
        <v>332</v>
      </c>
      <c r="S28" s="191">
        <v>43891</v>
      </c>
      <c r="T28" s="16" t="s">
        <v>314</v>
      </c>
      <c r="U28" s="135" t="s">
        <v>333</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XEY28" s="16"/>
      <c r="XEZ28" s="16"/>
      <c r="XFA28" s="16"/>
    </row>
    <row r="29" spans="1:16381" s="6" customFormat="1" ht="101.5" x14ac:dyDescent="0.35">
      <c r="A29" s="71">
        <v>22</v>
      </c>
      <c r="B29" s="129" t="s">
        <v>191</v>
      </c>
      <c r="C29" s="129" t="s">
        <v>37</v>
      </c>
      <c r="D29" s="154" t="s">
        <v>142</v>
      </c>
      <c r="E29" s="154" t="s">
        <v>232</v>
      </c>
      <c r="F29" s="154" t="s">
        <v>174</v>
      </c>
      <c r="G29" s="153" t="s">
        <v>5</v>
      </c>
      <c r="H29" s="153" t="s">
        <v>4</v>
      </c>
      <c r="I29" s="153" t="s">
        <v>27</v>
      </c>
      <c r="J29" s="153" t="s">
        <v>3</v>
      </c>
      <c r="K29" s="7" t="s">
        <v>314</v>
      </c>
      <c r="L29" s="186" t="s">
        <v>323</v>
      </c>
      <c r="M29" s="6" t="s">
        <v>324</v>
      </c>
      <c r="N29" s="6" t="s">
        <v>324</v>
      </c>
      <c r="O29" s="6" t="s">
        <v>313</v>
      </c>
      <c r="P29" s="186" t="s">
        <v>351</v>
      </c>
      <c r="Q29" s="7" t="s">
        <v>323</v>
      </c>
      <c r="R29" s="7" t="s">
        <v>332</v>
      </c>
      <c r="S29" s="191">
        <v>43891</v>
      </c>
      <c r="T29" s="16" t="s">
        <v>314</v>
      </c>
      <c r="U29" s="135" t="s">
        <v>333</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XEY29" s="16"/>
      <c r="XEZ29" s="16"/>
      <c r="XFA29" s="16"/>
    </row>
    <row r="30" spans="1:16381" s="11" customFormat="1" ht="130.5" x14ac:dyDescent="0.35">
      <c r="A30" s="71">
        <v>16</v>
      </c>
      <c r="B30" s="129" t="s">
        <v>8</v>
      </c>
      <c r="C30" s="129" t="s">
        <v>217</v>
      </c>
      <c r="D30" s="154" t="s">
        <v>143</v>
      </c>
      <c r="E30" s="154" t="s">
        <v>232</v>
      </c>
      <c r="F30" s="154" t="s">
        <v>174</v>
      </c>
      <c r="G30" s="153" t="s">
        <v>93</v>
      </c>
      <c r="H30" s="153" t="s">
        <v>4</v>
      </c>
      <c r="I30" s="153" t="s">
        <v>27</v>
      </c>
      <c r="J30" s="153" t="s">
        <v>0</v>
      </c>
      <c r="K30" s="7" t="s">
        <v>313</v>
      </c>
      <c r="L30" s="78"/>
      <c r="M30" s="78"/>
      <c r="N30" s="78"/>
      <c r="O30" s="78"/>
      <c r="P30" s="78"/>
      <c r="Q30" s="7"/>
      <c r="R30" s="7"/>
      <c r="S30" s="46"/>
      <c r="T30" s="46"/>
      <c r="U30" s="46"/>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30.5" x14ac:dyDescent="0.35">
      <c r="A31" s="71" t="s">
        <v>218</v>
      </c>
      <c r="B31" s="129" t="s">
        <v>310</v>
      </c>
      <c r="C31" s="129" t="s">
        <v>175</v>
      </c>
      <c r="D31" s="154" t="s">
        <v>143</v>
      </c>
      <c r="E31" s="154" t="s">
        <v>232</v>
      </c>
      <c r="F31" s="154" t="s">
        <v>174</v>
      </c>
      <c r="G31" s="153" t="s">
        <v>5</v>
      </c>
      <c r="H31" s="153" t="s">
        <v>4</v>
      </c>
      <c r="I31" s="153" t="s">
        <v>27</v>
      </c>
      <c r="J31" s="153" t="s">
        <v>3</v>
      </c>
      <c r="K31" s="7" t="s">
        <v>314</v>
      </c>
      <c r="L31" s="186" t="s">
        <v>323</v>
      </c>
      <c r="M31" s="78" t="s">
        <v>324</v>
      </c>
      <c r="N31" s="78" t="s">
        <v>324</v>
      </c>
      <c r="O31" s="78" t="s">
        <v>314</v>
      </c>
      <c r="P31" s="78"/>
      <c r="Q31" s="7" t="s">
        <v>323</v>
      </c>
      <c r="R31" s="7" t="s">
        <v>332</v>
      </c>
      <c r="S31" s="193">
        <v>43891</v>
      </c>
      <c r="T31" s="46" t="s">
        <v>314</v>
      </c>
      <c r="U31" s="135" t="s">
        <v>337</v>
      </c>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30.5" x14ac:dyDescent="0.35">
      <c r="A32" s="71" t="s">
        <v>173</v>
      </c>
      <c r="B32" s="129" t="s">
        <v>311</v>
      </c>
      <c r="C32" s="129" t="s">
        <v>176</v>
      </c>
      <c r="D32" s="154" t="s">
        <v>143</v>
      </c>
      <c r="E32" s="154" t="s">
        <v>232</v>
      </c>
      <c r="F32" s="154" t="s">
        <v>174</v>
      </c>
      <c r="G32" s="153" t="s">
        <v>5</v>
      </c>
      <c r="H32" s="153" t="s">
        <v>4</v>
      </c>
      <c r="I32" s="153" t="s">
        <v>27</v>
      </c>
      <c r="J32" s="153" t="s">
        <v>3</v>
      </c>
      <c r="K32" s="7" t="s">
        <v>314</v>
      </c>
      <c r="L32" s="186" t="s">
        <v>323</v>
      </c>
      <c r="M32" s="78" t="s">
        <v>324</v>
      </c>
      <c r="N32" s="78" t="s">
        <v>324</v>
      </c>
      <c r="O32" s="78" t="s">
        <v>314</v>
      </c>
      <c r="P32" s="78"/>
      <c r="Q32" s="7" t="s">
        <v>323</v>
      </c>
      <c r="R32" s="7" t="s">
        <v>332</v>
      </c>
      <c r="S32" s="193">
        <v>43891</v>
      </c>
      <c r="T32" s="46" t="s">
        <v>314</v>
      </c>
      <c r="U32" s="135" t="s">
        <v>337</v>
      </c>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11" customFormat="1" ht="101.5" x14ac:dyDescent="0.35">
      <c r="A33" s="73" t="s">
        <v>131</v>
      </c>
      <c r="B33" s="10" t="s">
        <v>315</v>
      </c>
      <c r="C33" s="185" t="s">
        <v>316</v>
      </c>
      <c r="D33" s="127" t="s">
        <v>144</v>
      </c>
      <c r="E33" s="127" t="s">
        <v>233</v>
      </c>
      <c r="F33" s="188" t="s">
        <v>193</v>
      </c>
      <c r="G33" s="127" t="s">
        <v>321</v>
      </c>
      <c r="H33" s="127" t="s">
        <v>4</v>
      </c>
      <c r="I33" s="127" t="s">
        <v>27</v>
      </c>
      <c r="J33" s="152" t="s">
        <v>3</v>
      </c>
      <c r="K33" s="138" t="s">
        <v>314</v>
      </c>
      <c r="L33" s="135" t="s">
        <v>322</v>
      </c>
      <c r="M33" s="78" t="s">
        <v>326</v>
      </c>
      <c r="N33" s="78" t="s">
        <v>326</v>
      </c>
      <c r="O33" s="59"/>
      <c r="P33" s="59"/>
      <c r="Q33" s="135" t="s">
        <v>322</v>
      </c>
      <c r="R33" s="78" t="s">
        <v>332</v>
      </c>
      <c r="S33" s="193">
        <v>43891</v>
      </c>
      <c r="T33" s="46" t="s">
        <v>314</v>
      </c>
      <c r="U33" s="135" t="s">
        <v>333</v>
      </c>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XEY33" s="12"/>
      <c r="XEZ33" s="12"/>
      <c r="XFA33" s="12"/>
    </row>
    <row r="34" spans="1:71 16379:16381" s="11" customFormat="1" ht="101.5" x14ac:dyDescent="0.35">
      <c r="A34" s="73" t="s">
        <v>132</v>
      </c>
      <c r="B34" s="10" t="s">
        <v>317</v>
      </c>
      <c r="C34" s="185" t="s">
        <v>318</v>
      </c>
      <c r="D34" s="127" t="s">
        <v>144</v>
      </c>
      <c r="E34" s="127" t="s">
        <v>233</v>
      </c>
      <c r="F34" s="188" t="s">
        <v>193</v>
      </c>
      <c r="G34" s="127" t="s">
        <v>5</v>
      </c>
      <c r="H34" s="127" t="s">
        <v>4</v>
      </c>
      <c r="I34" s="127" t="s">
        <v>27</v>
      </c>
      <c r="J34" s="152" t="s">
        <v>3</v>
      </c>
      <c r="K34" s="138" t="s">
        <v>314</v>
      </c>
      <c r="L34" s="135" t="s">
        <v>322</v>
      </c>
      <c r="M34" s="78" t="s">
        <v>324</v>
      </c>
      <c r="N34" s="78" t="s">
        <v>324</v>
      </c>
      <c r="O34" s="59"/>
      <c r="P34" s="59"/>
      <c r="Q34" s="135" t="s">
        <v>322</v>
      </c>
      <c r="R34" s="78" t="s">
        <v>332</v>
      </c>
      <c r="S34" s="193">
        <v>43891</v>
      </c>
      <c r="T34" s="46" t="s">
        <v>314</v>
      </c>
      <c r="U34" s="135" t="s">
        <v>333</v>
      </c>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XEY34" s="12"/>
      <c r="XEZ34" s="12"/>
      <c r="XFA34" s="12"/>
    </row>
    <row r="35" spans="1:71 16379:16381" s="11" customFormat="1" ht="101.5" x14ac:dyDescent="0.35">
      <c r="A35" s="73" t="s">
        <v>133</v>
      </c>
      <c r="B35" s="10" t="s">
        <v>319</v>
      </c>
      <c r="C35" s="185" t="s">
        <v>320</v>
      </c>
      <c r="D35" s="127" t="s">
        <v>144</v>
      </c>
      <c r="E35" s="127" t="s">
        <v>233</v>
      </c>
      <c r="F35" s="188" t="s">
        <v>193</v>
      </c>
      <c r="G35" s="127" t="s">
        <v>5</v>
      </c>
      <c r="H35" s="127" t="s">
        <v>4</v>
      </c>
      <c r="I35" s="127" t="s">
        <v>27</v>
      </c>
      <c r="J35" s="152" t="s">
        <v>3</v>
      </c>
      <c r="K35" s="138" t="s">
        <v>314</v>
      </c>
      <c r="L35" s="135" t="s">
        <v>322</v>
      </c>
      <c r="M35" s="78" t="s">
        <v>324</v>
      </c>
      <c r="N35" s="78" t="s">
        <v>324</v>
      </c>
      <c r="O35" s="59"/>
      <c r="P35" s="59"/>
      <c r="Q35" s="135" t="s">
        <v>322</v>
      </c>
      <c r="R35" s="78" t="s">
        <v>332</v>
      </c>
      <c r="S35" s="193">
        <v>43891</v>
      </c>
      <c r="T35" s="46" t="s">
        <v>314</v>
      </c>
      <c r="U35" s="135" t="s">
        <v>333</v>
      </c>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XEY35" s="12"/>
      <c r="XEZ35" s="12"/>
      <c r="XFA35" s="12"/>
    </row>
    <row r="36" spans="1:71 16379:16381" s="11" customFormat="1" ht="101.5" x14ac:dyDescent="0.35">
      <c r="A36" s="72">
        <v>23</v>
      </c>
      <c r="B36" s="132" t="s">
        <v>39</v>
      </c>
      <c r="C36" s="132" t="s">
        <v>40</v>
      </c>
      <c r="D36" s="155" t="s">
        <v>101</v>
      </c>
      <c r="E36" s="155" t="s">
        <v>231</v>
      </c>
      <c r="F36" s="154" t="s">
        <v>194</v>
      </c>
      <c r="G36" s="70" t="s">
        <v>5</v>
      </c>
      <c r="H36" s="70" t="s">
        <v>7</v>
      </c>
      <c r="I36" s="70" t="s">
        <v>26</v>
      </c>
      <c r="J36" s="70" t="s">
        <v>3</v>
      </c>
      <c r="K36" s="6" t="s">
        <v>314</v>
      </c>
      <c r="L36" s="135" t="s">
        <v>322</v>
      </c>
      <c r="M36" s="78" t="s">
        <v>326</v>
      </c>
      <c r="N36" s="78" t="s">
        <v>326</v>
      </c>
      <c r="O36" s="78" t="s">
        <v>314</v>
      </c>
      <c r="P36" s="78"/>
      <c r="Q36" s="135" t="s">
        <v>336</v>
      </c>
      <c r="R36" s="6" t="s">
        <v>332</v>
      </c>
      <c r="S36" s="193">
        <v>43891</v>
      </c>
      <c r="T36" s="46" t="s">
        <v>314</v>
      </c>
      <c r="U36" s="135" t="s">
        <v>333</v>
      </c>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2" customFormat="1" ht="101.5" x14ac:dyDescent="0.35">
      <c r="A37" s="74">
        <v>24</v>
      </c>
      <c r="B37" s="132" t="s">
        <v>54</v>
      </c>
      <c r="C37" s="132" t="s">
        <v>97</v>
      </c>
      <c r="D37" s="155" t="s">
        <v>101</v>
      </c>
      <c r="E37" s="155" t="s">
        <v>231</v>
      </c>
      <c r="F37" s="154" t="s">
        <v>194</v>
      </c>
      <c r="G37" s="139" t="s">
        <v>5</v>
      </c>
      <c r="H37" s="139" t="s">
        <v>7</v>
      </c>
      <c r="I37" s="139" t="s">
        <v>26</v>
      </c>
      <c r="J37" s="139" t="s">
        <v>3</v>
      </c>
      <c r="K37" s="16" t="s">
        <v>314</v>
      </c>
      <c r="L37" s="135" t="s">
        <v>322</v>
      </c>
      <c r="M37" s="46" t="s">
        <v>326</v>
      </c>
      <c r="N37" s="46" t="s">
        <v>326</v>
      </c>
      <c r="O37" s="46" t="s">
        <v>314</v>
      </c>
      <c r="P37" s="46"/>
      <c r="Q37" s="135" t="s">
        <v>336</v>
      </c>
      <c r="R37" s="16" t="s">
        <v>332</v>
      </c>
      <c r="S37" s="193">
        <v>43891</v>
      </c>
      <c r="T37" s="46" t="s">
        <v>314</v>
      </c>
      <c r="U37" s="135" t="s">
        <v>333</v>
      </c>
    </row>
    <row r="38" spans="1:71 16379:16381" s="11" customFormat="1" ht="101.5" x14ac:dyDescent="0.35">
      <c r="A38" s="72">
        <v>25</v>
      </c>
      <c r="B38" s="132" t="s">
        <v>195</v>
      </c>
      <c r="C38" s="132" t="s">
        <v>210</v>
      </c>
      <c r="D38" s="155" t="s">
        <v>101</v>
      </c>
      <c r="E38" s="155" t="s">
        <v>231</v>
      </c>
      <c r="F38" s="154" t="s">
        <v>193</v>
      </c>
      <c r="G38" s="70" t="s">
        <v>5</v>
      </c>
      <c r="H38" s="70" t="s">
        <v>4</v>
      </c>
      <c r="I38" s="70" t="s">
        <v>27</v>
      </c>
      <c r="J38" s="70" t="s">
        <v>3</v>
      </c>
      <c r="K38" s="6" t="s">
        <v>314</v>
      </c>
      <c r="L38" s="135" t="s">
        <v>322</v>
      </c>
      <c r="M38" s="78" t="s">
        <v>326</v>
      </c>
      <c r="N38" s="78" t="s">
        <v>326</v>
      </c>
      <c r="O38" s="78" t="s">
        <v>314</v>
      </c>
      <c r="P38" s="78"/>
      <c r="Q38" s="135" t="s">
        <v>322</v>
      </c>
      <c r="R38" s="6" t="s">
        <v>332</v>
      </c>
      <c r="S38" s="193">
        <v>43891</v>
      </c>
      <c r="T38" s="46" t="s">
        <v>314</v>
      </c>
      <c r="U38" s="135" t="s">
        <v>333</v>
      </c>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72.5" x14ac:dyDescent="0.35">
      <c r="A39" s="72">
        <v>26</v>
      </c>
      <c r="B39" s="132" t="s">
        <v>64</v>
      </c>
      <c r="C39" s="132" t="s">
        <v>81</v>
      </c>
      <c r="D39" s="155" t="s">
        <v>101</v>
      </c>
      <c r="E39" s="155" t="s">
        <v>231</v>
      </c>
      <c r="F39" s="154" t="s">
        <v>193</v>
      </c>
      <c r="G39" s="70" t="s">
        <v>6</v>
      </c>
      <c r="H39" s="70" t="s">
        <v>4</v>
      </c>
      <c r="I39" s="70" t="s">
        <v>27</v>
      </c>
      <c r="J39" s="70" t="s">
        <v>3</v>
      </c>
      <c r="K39" s="6" t="s">
        <v>314</v>
      </c>
      <c r="L39" s="135" t="s">
        <v>322</v>
      </c>
      <c r="M39" s="78" t="s">
        <v>326</v>
      </c>
      <c r="N39" s="78" t="s">
        <v>326</v>
      </c>
      <c r="O39" s="78" t="s">
        <v>314</v>
      </c>
      <c r="P39" s="78"/>
      <c r="Q39" s="135" t="s">
        <v>322</v>
      </c>
      <c r="R39" s="6" t="s">
        <v>332</v>
      </c>
      <c r="S39" s="193">
        <v>43891</v>
      </c>
      <c r="T39" s="46" t="s">
        <v>314</v>
      </c>
      <c r="U39" s="135" t="s">
        <v>334</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72.5" x14ac:dyDescent="0.35">
      <c r="A40" s="72">
        <v>27</v>
      </c>
      <c r="B40" s="63" t="s">
        <v>65</v>
      </c>
      <c r="C40" s="132" t="s">
        <v>82</v>
      </c>
      <c r="D40" s="155" t="s">
        <v>101</v>
      </c>
      <c r="E40" s="155" t="s">
        <v>231</v>
      </c>
      <c r="F40" s="154" t="s">
        <v>193</v>
      </c>
      <c r="G40" s="70" t="s">
        <v>6</v>
      </c>
      <c r="H40" s="70" t="s">
        <v>4</v>
      </c>
      <c r="I40" s="70" t="s">
        <v>27</v>
      </c>
      <c r="J40" s="70" t="s">
        <v>3</v>
      </c>
      <c r="K40" s="6" t="s">
        <v>314</v>
      </c>
      <c r="L40" s="135" t="s">
        <v>322</v>
      </c>
      <c r="M40" s="78" t="s">
        <v>326</v>
      </c>
      <c r="N40" s="78" t="s">
        <v>326</v>
      </c>
      <c r="O40" s="78" t="s">
        <v>314</v>
      </c>
      <c r="P40" s="78"/>
      <c r="Q40" s="135" t="s">
        <v>322</v>
      </c>
      <c r="R40" s="6" t="s">
        <v>332</v>
      </c>
      <c r="S40" s="193">
        <v>43891</v>
      </c>
      <c r="T40" s="46" t="s">
        <v>314</v>
      </c>
      <c r="U40" s="135" t="s">
        <v>335</v>
      </c>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1" customFormat="1" ht="29" x14ac:dyDescent="0.35">
      <c r="A41" s="72">
        <v>28</v>
      </c>
      <c r="B41" s="63" t="s">
        <v>66</v>
      </c>
      <c r="C41" s="63" t="s">
        <v>41</v>
      </c>
      <c r="D41" s="155" t="s">
        <v>101</v>
      </c>
      <c r="E41" s="155" t="s">
        <v>231</v>
      </c>
      <c r="F41" s="154" t="s">
        <v>193</v>
      </c>
      <c r="G41" s="70" t="s">
        <v>5</v>
      </c>
      <c r="H41" s="70" t="s">
        <v>4</v>
      </c>
      <c r="I41" s="70" t="s">
        <v>27</v>
      </c>
      <c r="J41" s="70" t="s">
        <v>0</v>
      </c>
      <c r="K41" s="6" t="s">
        <v>313</v>
      </c>
      <c r="L41" s="78"/>
      <c r="M41" s="78"/>
      <c r="N41" s="78"/>
      <c r="O41" s="78"/>
      <c r="P41" s="78"/>
      <c r="Q41" s="6"/>
      <c r="R41" s="6"/>
      <c r="S41" s="46"/>
      <c r="T41" s="46"/>
      <c r="U41" s="46"/>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XEY41" s="12"/>
      <c r="XEZ41" s="12"/>
      <c r="XFA41" s="12"/>
    </row>
    <row r="42" spans="1:71 16379:16381" s="11" customFormat="1" ht="29" x14ac:dyDescent="0.35">
      <c r="A42" s="72">
        <v>29</v>
      </c>
      <c r="B42" s="63" t="s">
        <v>67</v>
      </c>
      <c r="C42" s="132" t="s">
        <v>300</v>
      </c>
      <c r="D42" s="155" t="s">
        <v>101</v>
      </c>
      <c r="E42" s="155" t="s">
        <v>231</v>
      </c>
      <c r="F42" s="154" t="s">
        <v>193</v>
      </c>
      <c r="G42" s="70" t="s">
        <v>5</v>
      </c>
      <c r="H42" s="70" t="s">
        <v>4</v>
      </c>
      <c r="I42" s="70" t="s">
        <v>27</v>
      </c>
      <c r="J42" s="70" t="s">
        <v>0</v>
      </c>
      <c r="K42" s="6" t="s">
        <v>313</v>
      </c>
      <c r="L42" s="78"/>
      <c r="M42" s="78"/>
      <c r="N42" s="78"/>
      <c r="O42" s="78"/>
      <c r="P42" s="78"/>
      <c r="Q42" s="6"/>
      <c r="R42" s="6"/>
      <c r="S42" s="46"/>
      <c r="T42" s="46"/>
      <c r="U42" s="46"/>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29" x14ac:dyDescent="0.35">
      <c r="A43" s="72">
        <v>30</v>
      </c>
      <c r="B43" s="132" t="s">
        <v>68</v>
      </c>
      <c r="C43" s="132" t="s">
        <v>42</v>
      </c>
      <c r="D43" s="155" t="s">
        <v>101</v>
      </c>
      <c r="E43" s="155" t="s">
        <v>231</v>
      </c>
      <c r="F43" s="154" t="s">
        <v>193</v>
      </c>
      <c r="G43" s="70" t="s">
        <v>5</v>
      </c>
      <c r="H43" s="70" t="s">
        <v>4</v>
      </c>
      <c r="I43" s="70" t="s">
        <v>27</v>
      </c>
      <c r="J43" s="70" t="s">
        <v>0</v>
      </c>
      <c r="K43" s="6" t="s">
        <v>313</v>
      </c>
      <c r="L43" s="78"/>
      <c r="M43" s="78"/>
      <c r="N43" s="78"/>
      <c r="O43" s="78"/>
      <c r="P43" s="78"/>
      <c r="Q43" s="6"/>
      <c r="R43" s="6"/>
      <c r="S43" s="46"/>
      <c r="T43" s="46"/>
      <c r="U43" s="46"/>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29" x14ac:dyDescent="0.35">
      <c r="A44" s="72">
        <v>31</v>
      </c>
      <c r="B44" s="132" t="s">
        <v>69</v>
      </c>
      <c r="C44" s="132" t="s">
        <v>43</v>
      </c>
      <c r="D44" s="155" t="s">
        <v>101</v>
      </c>
      <c r="E44" s="155" t="s">
        <v>231</v>
      </c>
      <c r="F44" s="154" t="s">
        <v>193</v>
      </c>
      <c r="G44" s="70" t="s">
        <v>5</v>
      </c>
      <c r="H44" s="70" t="s">
        <v>4</v>
      </c>
      <c r="I44" s="70" t="s">
        <v>27</v>
      </c>
      <c r="J44" s="70" t="s">
        <v>0</v>
      </c>
      <c r="K44" s="6" t="s">
        <v>313</v>
      </c>
      <c r="L44" s="78"/>
      <c r="M44" s="78"/>
      <c r="N44" s="78"/>
      <c r="O44" s="78"/>
      <c r="P44" s="78"/>
      <c r="Q44" s="6"/>
      <c r="R44" s="6"/>
      <c r="S44" s="46"/>
      <c r="T44" s="46"/>
      <c r="U44" s="46"/>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130.5" x14ac:dyDescent="0.35">
      <c r="A45" s="72">
        <v>32</v>
      </c>
      <c r="B45" s="132" t="s">
        <v>219</v>
      </c>
      <c r="C45" s="132" t="s">
        <v>44</v>
      </c>
      <c r="D45" s="155" t="s">
        <v>101</v>
      </c>
      <c r="E45" s="155" t="s">
        <v>232</v>
      </c>
      <c r="F45" s="154" t="s">
        <v>174</v>
      </c>
      <c r="G45" s="70" t="s">
        <v>5</v>
      </c>
      <c r="H45" s="70" t="s">
        <v>4</v>
      </c>
      <c r="I45" s="70" t="s">
        <v>27</v>
      </c>
      <c r="J45" s="70" t="s">
        <v>3</v>
      </c>
      <c r="K45" s="6" t="s">
        <v>314</v>
      </c>
      <c r="L45" s="186" t="s">
        <v>323</v>
      </c>
      <c r="M45" s="78" t="s">
        <v>324</v>
      </c>
      <c r="N45" s="78" t="s">
        <v>324</v>
      </c>
      <c r="O45" s="78" t="s">
        <v>314</v>
      </c>
      <c r="P45" s="78"/>
      <c r="Q45" s="7" t="s">
        <v>323</v>
      </c>
      <c r="R45" s="6" t="s">
        <v>332</v>
      </c>
      <c r="S45" s="193">
        <v>43891</v>
      </c>
      <c r="T45" s="46" t="s">
        <v>314</v>
      </c>
      <c r="U45" s="135" t="s">
        <v>337</v>
      </c>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29" x14ac:dyDescent="0.35">
      <c r="A46" s="72">
        <v>33</v>
      </c>
      <c r="B46" s="132" t="s">
        <v>70</v>
      </c>
      <c r="C46" s="132" t="s">
        <v>45</v>
      </c>
      <c r="D46" s="155" t="s">
        <v>101</v>
      </c>
      <c r="E46" s="155" t="s">
        <v>231</v>
      </c>
      <c r="F46" s="155" t="s">
        <v>234</v>
      </c>
      <c r="G46" s="70" t="s">
        <v>2</v>
      </c>
      <c r="H46" s="70" t="s">
        <v>1</v>
      </c>
      <c r="I46" s="70" t="s">
        <v>26</v>
      </c>
      <c r="J46" s="70" t="s">
        <v>0</v>
      </c>
      <c r="K46" s="6" t="s">
        <v>313</v>
      </c>
      <c r="L46" s="78"/>
      <c r="M46" s="78"/>
      <c r="N46" s="78"/>
      <c r="O46" s="78"/>
      <c r="P46" s="78"/>
      <c r="Q46" s="6"/>
      <c r="R46" s="6"/>
      <c r="S46" s="193"/>
      <c r="T46" s="46"/>
      <c r="U46" s="46"/>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29" x14ac:dyDescent="0.35">
      <c r="A47" s="72">
        <v>34</v>
      </c>
      <c r="B47" s="132" t="s">
        <v>71</v>
      </c>
      <c r="C47" s="132" t="s">
        <v>46</v>
      </c>
      <c r="D47" s="155" t="s">
        <v>101</v>
      </c>
      <c r="E47" s="155" t="s">
        <v>231</v>
      </c>
      <c r="F47" s="155" t="s">
        <v>234</v>
      </c>
      <c r="G47" s="70" t="s">
        <v>2</v>
      </c>
      <c r="H47" s="70" t="s">
        <v>1</v>
      </c>
      <c r="I47" s="70" t="s">
        <v>26</v>
      </c>
      <c r="J47" s="70" t="s">
        <v>0</v>
      </c>
      <c r="K47" s="6" t="s">
        <v>313</v>
      </c>
      <c r="L47" s="78"/>
      <c r="M47" s="78"/>
      <c r="N47" s="78"/>
      <c r="O47" s="78"/>
      <c r="P47" s="78"/>
      <c r="Q47" s="6"/>
      <c r="R47" s="6"/>
      <c r="S47" s="46"/>
      <c r="T47" s="46"/>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29" x14ac:dyDescent="0.35">
      <c r="A48" s="72">
        <v>35</v>
      </c>
      <c r="B48" s="129" t="s">
        <v>72</v>
      </c>
      <c r="C48" s="129" t="s">
        <v>47</v>
      </c>
      <c r="D48" s="155" t="s">
        <v>101</v>
      </c>
      <c r="E48" s="155" t="s">
        <v>231</v>
      </c>
      <c r="F48" s="155" t="s">
        <v>234</v>
      </c>
      <c r="G48" s="70" t="s">
        <v>2</v>
      </c>
      <c r="H48" s="70" t="s">
        <v>1</v>
      </c>
      <c r="I48" s="70" t="s">
        <v>26</v>
      </c>
      <c r="J48" s="70" t="s">
        <v>0</v>
      </c>
      <c r="K48" s="6" t="s">
        <v>313</v>
      </c>
      <c r="L48" s="78"/>
      <c r="M48" s="78"/>
      <c r="N48" s="78"/>
      <c r="O48" s="78"/>
      <c r="P48" s="78"/>
      <c r="Q48" s="6"/>
      <c r="R48" s="6"/>
      <c r="S48" s="46"/>
      <c r="T48" s="46"/>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x14ac:dyDescent="0.35">
      <c r="A49" s="140" t="s">
        <v>140</v>
      </c>
      <c r="B49" s="129"/>
      <c r="C49" s="129"/>
      <c r="D49" s="155"/>
      <c r="E49" s="155"/>
      <c r="F49" s="155"/>
      <c r="G49" s="70"/>
      <c r="H49" s="70"/>
      <c r="I49" s="70"/>
      <c r="J49" s="70"/>
      <c r="L49" s="78"/>
      <c r="M49" s="78"/>
      <c r="N49" s="78"/>
      <c r="O49" s="78"/>
      <c r="P49" s="78"/>
      <c r="Q49" s="6"/>
      <c r="R49" s="6"/>
      <c r="S49" s="46"/>
      <c r="T49" s="46"/>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68" customFormat="1" x14ac:dyDescent="0.35">
      <c r="A50" s="142"/>
      <c r="B50" s="77"/>
      <c r="C50" s="141"/>
      <c r="D50" s="159"/>
      <c r="E50" s="159"/>
      <c r="F50" s="159"/>
      <c r="G50" s="159"/>
      <c r="H50" s="159"/>
      <c r="I50" s="159"/>
      <c r="J50" s="159"/>
      <c r="K50" s="141"/>
      <c r="L50" s="141"/>
      <c r="M50" s="141"/>
      <c r="N50" s="141"/>
      <c r="O50" s="141"/>
      <c r="P50" s="141"/>
      <c r="Q50" s="141"/>
      <c r="R50" s="141"/>
      <c r="S50" s="141"/>
      <c r="T50" s="141"/>
      <c r="U50" s="141"/>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XEY50" s="23"/>
      <c r="XEZ50" s="23"/>
      <c r="XFA50" s="23"/>
    </row>
    <row r="51" spans="1:16381" ht="16.5" x14ac:dyDescent="0.35">
      <c r="A51" s="78" t="s">
        <v>220</v>
      </c>
      <c r="B51" s="6"/>
      <c r="C51" s="78"/>
      <c r="D51" s="127"/>
      <c r="E51" s="127"/>
      <c r="F51" s="146"/>
      <c r="G51" s="127"/>
      <c r="H51" s="127"/>
      <c r="I51" s="127"/>
      <c r="J51" s="127"/>
      <c r="L51" s="78"/>
      <c r="M51" s="78"/>
      <c r="N51" s="78"/>
      <c r="O51" s="78"/>
      <c r="P51" s="78"/>
      <c r="Q51" s="78"/>
      <c r="R51" s="78"/>
      <c r="S51" s="46"/>
      <c r="T51" s="46"/>
      <c r="U51" s="46"/>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row>
    <row r="52" spans="1:16381" ht="16.5" x14ac:dyDescent="0.35">
      <c r="A52" s="127" t="s">
        <v>308</v>
      </c>
      <c r="B52" s="6"/>
      <c r="C52" s="78"/>
      <c r="D52" s="127"/>
      <c r="E52" s="127"/>
      <c r="F52" s="127"/>
      <c r="G52" s="127"/>
      <c r="H52" s="127"/>
      <c r="I52" s="127"/>
      <c r="J52" s="127"/>
      <c r="L52" s="78"/>
      <c r="M52" s="78"/>
      <c r="N52" s="78"/>
      <c r="O52" s="78"/>
      <c r="P52" s="78"/>
      <c r="Q52" s="78"/>
      <c r="R52" s="78"/>
      <c r="S52" s="46"/>
      <c r="T52" s="46"/>
      <c r="U52" s="46"/>
    </row>
    <row r="53" spans="1:16381" ht="16.5" x14ac:dyDescent="0.35">
      <c r="A53" s="127" t="s">
        <v>309</v>
      </c>
      <c r="B53" s="6"/>
      <c r="C53" s="78"/>
      <c r="D53" s="127"/>
      <c r="E53" s="127"/>
      <c r="F53" s="127"/>
      <c r="G53" s="127"/>
      <c r="H53" s="127"/>
      <c r="I53" s="127"/>
      <c r="J53" s="127"/>
      <c r="L53" s="78"/>
      <c r="M53" s="78"/>
      <c r="N53" s="78"/>
      <c r="O53" s="78"/>
      <c r="P53" s="78"/>
      <c r="Q53" s="78"/>
      <c r="R53" s="78"/>
      <c r="S53" s="46"/>
      <c r="T53" s="46"/>
      <c r="U53" s="46"/>
    </row>
  </sheetData>
  <sheetProtection insertColumns="0" insertRows="0" selectLockedCells="1"/>
  <mergeCells count="3">
    <mergeCell ref="L7:N7"/>
    <mergeCell ref="O7:P7"/>
    <mergeCell ref="Q7:U7"/>
  </mergeCells>
  <conditionalFormatting sqref="U9:U101">
    <cfRule type="expression" dxfId="51" priority="3">
      <formula>$T9="N"</formula>
    </cfRule>
    <cfRule type="expression" dxfId="50" priority="4">
      <formula>$T9="Y"</formula>
    </cfRule>
  </conditionalFormatting>
  <conditionalFormatting sqref="P9:P101">
    <cfRule type="expression" dxfId="49" priority="6">
      <formula>$O9="N"</formula>
    </cfRule>
    <cfRule type="expression" dxfId="48" priority="8">
      <formula>$O9="Y"</formula>
    </cfRule>
  </conditionalFormatting>
  <conditionalFormatting sqref="L54:O101 L50:O50 L9:O48">
    <cfRule type="expression" dxfId="47" priority="9">
      <formula>$K9="Y"</formula>
    </cfRule>
  </conditionalFormatting>
  <conditionalFormatting sqref="Q54:T101 Q50:U50 Q9:T48">
    <cfRule type="expression" dxfId="46" priority="10">
      <formula>$K9="y"</formula>
    </cfRule>
  </conditionalFormatting>
  <conditionalFormatting sqref="L54:U101 L50:U50 L9:U48">
    <cfRule type="notContainsBlanks" dxfId="45" priority="12">
      <formula>LEN(TRIM(L9))&gt;0</formula>
    </cfRule>
    <cfRule type="expression" dxfId="44" priority="13">
      <formula>$K9="n"</formula>
    </cfRule>
  </conditionalFormatting>
  <conditionalFormatting sqref="L49:O49 L51:O51">
    <cfRule type="expression" dxfId="43" priority="15">
      <formula>$A49="Y"</formula>
    </cfRule>
  </conditionalFormatting>
  <conditionalFormatting sqref="Q49:T49 Q51:T51">
    <cfRule type="expression" dxfId="42" priority="17">
      <formula>$A49="y"</formula>
    </cfRule>
  </conditionalFormatting>
  <conditionalFormatting sqref="L49:U49 L51:U51">
    <cfRule type="notContainsBlanks" dxfId="41" priority="20">
      <formula>LEN(TRIM(L49))&gt;0</formula>
    </cfRule>
    <cfRule type="expression" dxfId="40" priority="21">
      <formula>$A49="n"</formula>
    </cfRule>
  </conditionalFormatting>
  <conditionalFormatting sqref="L53:O53">
    <cfRule type="expression" dxfId="39" priority="23">
      <formula>$A52="Y"</formula>
    </cfRule>
  </conditionalFormatting>
  <conditionalFormatting sqref="L52:O52">
    <cfRule type="expression" dxfId="38" priority="24">
      <formula>#REF!="Y"</formula>
    </cfRule>
  </conditionalFormatting>
  <conditionalFormatting sqref="Q53:T53">
    <cfRule type="expression" dxfId="37" priority="26">
      <formula>$A52="y"</formula>
    </cfRule>
  </conditionalFormatting>
  <conditionalFormatting sqref="Q52:T52">
    <cfRule type="expression" dxfId="36" priority="27">
      <formula>#REF!="y"</formula>
    </cfRule>
  </conditionalFormatting>
  <conditionalFormatting sqref="L53:U53">
    <cfRule type="notContainsBlanks" dxfId="35" priority="30">
      <formula>LEN(TRIM(L53))&gt;0</formula>
    </cfRule>
    <cfRule type="expression" dxfId="34" priority="31">
      <formula>$A52="n"</formula>
    </cfRule>
  </conditionalFormatting>
  <conditionalFormatting sqref="L52:U52">
    <cfRule type="notContainsBlanks" dxfId="33" priority="32">
      <formula>LEN(TRIM(L52))&gt;0</formula>
    </cfRule>
    <cfRule type="expression" dxfId="32" priority="33">
      <formula>#REF!="n"</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42"/>
  <sheetViews>
    <sheetView tabSelected="1" topLeftCell="K1" zoomScale="80" zoomScaleNormal="80" workbookViewId="0">
      <selection activeCell="K1" sqref="K1"/>
    </sheetView>
  </sheetViews>
  <sheetFormatPr defaultColWidth="9.26953125" defaultRowHeight="14.5" x14ac:dyDescent="0.35"/>
  <cols>
    <col min="1" max="1" width="5.453125" style="26" customWidth="1"/>
    <col min="2" max="2" width="30.7265625" style="27" customWidth="1"/>
    <col min="3" max="3" width="61" style="27" customWidth="1"/>
    <col min="4" max="4" width="39.26953125" style="128" customWidth="1"/>
    <col min="5" max="6" width="20.54296875" style="27" customWidth="1"/>
    <col min="7" max="8" width="19.54296875" style="26" customWidth="1"/>
    <col min="9" max="9" width="30.7265625" style="13" customWidth="1"/>
    <col min="10" max="10" width="30.453125" style="13" customWidth="1"/>
    <col min="11" max="11" width="38.54296875" style="13" customWidth="1"/>
    <col min="12" max="13" width="23.453125" style="13" customWidth="1"/>
    <col min="14" max="14" width="17.7265625" style="13" customWidth="1"/>
    <col min="15" max="15" width="17.453125" style="13" customWidth="1"/>
    <col min="16" max="16" width="24" style="13" customWidth="1"/>
    <col min="17" max="17" width="18" style="13" customWidth="1"/>
    <col min="18" max="18" width="15.54296875" style="13" customWidth="1"/>
    <col min="19" max="19" width="25.26953125" style="13" customWidth="1"/>
    <col min="20" max="20" width="18" style="13" customWidth="1"/>
    <col min="21" max="21" width="14.54296875" style="13" customWidth="1"/>
    <col min="22" max="22" width="24.7265625" style="13" customWidth="1"/>
    <col min="23" max="23" width="18" style="13" customWidth="1"/>
    <col min="24" max="24" width="16.26953125" style="13" customWidth="1"/>
    <col min="25" max="25" width="25.26953125" style="13" customWidth="1"/>
    <col min="26" max="26" width="18" style="13" customWidth="1"/>
    <col min="27" max="27" width="15.54296875" style="13" customWidth="1"/>
    <col min="28" max="28" width="26.26953125" style="13" customWidth="1"/>
    <col min="29" max="29" width="18" style="13" customWidth="1"/>
    <col min="30" max="30" width="16.26953125" style="13" customWidth="1"/>
    <col min="31" max="31" width="23.26953125" style="13" customWidth="1"/>
    <col min="32" max="32" width="18" style="13" customWidth="1"/>
    <col min="33" max="33" width="14.7265625" style="13" customWidth="1"/>
    <col min="34" max="34" width="24.26953125" style="13" customWidth="1"/>
    <col min="35" max="35" width="18" style="13" customWidth="1"/>
    <col min="36" max="36" width="14.7265625" style="13" customWidth="1"/>
    <col min="37" max="37" width="23.7265625" style="13" customWidth="1"/>
    <col min="38" max="38" width="18" style="13" customWidth="1"/>
    <col min="39" max="39" width="14.7265625" style="13" customWidth="1"/>
    <col min="40" max="40" width="25.26953125" style="13" customWidth="1"/>
    <col min="41" max="41" width="18.7265625" style="13" customWidth="1"/>
    <col min="42" max="42" width="14.7265625" style="13" customWidth="1"/>
    <col min="43" max="43" width="23.453125" style="13" customWidth="1"/>
    <col min="44" max="44" width="18" style="13" customWidth="1"/>
    <col min="45" max="45" width="14.7265625" style="13" customWidth="1"/>
    <col min="46" max="46" width="25.54296875" style="13" customWidth="1"/>
    <col min="47" max="47" width="18" style="13" customWidth="1"/>
    <col min="48" max="48" width="14.7265625" style="13" customWidth="1"/>
    <col min="49" max="49" width="27.26953125" style="13" customWidth="1"/>
    <col min="50" max="50" width="14.54296875" style="20" customWidth="1"/>
    <col min="51" max="51" width="12.26953125" style="20" customWidth="1"/>
    <col min="52" max="52" width="19.54296875" style="20" customWidth="1"/>
    <col min="53" max="91" width="9.26953125" style="20"/>
    <col min="92" max="16384" width="9.26953125" style="13"/>
  </cols>
  <sheetData>
    <row r="1" spans="1:91" x14ac:dyDescent="0.35">
      <c r="A1" s="187" t="s">
        <v>260</v>
      </c>
    </row>
    <row r="2" spans="1:91" x14ac:dyDescent="0.35">
      <c r="B2" s="50" t="s">
        <v>152</v>
      </c>
      <c r="E2" s="25"/>
      <c r="F2" s="25"/>
      <c r="G2" s="28"/>
      <c r="H2" s="28"/>
    </row>
    <row r="3" spans="1:91" s="6" customFormat="1" x14ac:dyDescent="0.35">
      <c r="B3" s="87" t="s">
        <v>107</v>
      </c>
      <c r="C3" s="87" t="s">
        <v>312</v>
      </c>
      <c r="E3" s="87"/>
      <c r="F3" s="87"/>
      <c r="G3" s="14"/>
      <c r="H3" s="14"/>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35">
      <c r="B4" s="87" t="s">
        <v>108</v>
      </c>
      <c r="C4" s="87" t="s">
        <v>353</v>
      </c>
      <c r="E4" s="87"/>
      <c r="F4" s="87"/>
      <c r="G4" s="14"/>
      <c r="H4" s="1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35">
      <c r="B5" s="87" t="s">
        <v>149</v>
      </c>
      <c r="C5" s="87" t="s">
        <v>354</v>
      </c>
      <c r="E5" s="87"/>
      <c r="F5" s="87"/>
      <c r="G5" s="14"/>
      <c r="H5" s="1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35">
      <c r="B6" s="87" t="s">
        <v>150</v>
      </c>
      <c r="C6" s="87" t="s">
        <v>355</v>
      </c>
      <c r="E6" s="87"/>
      <c r="F6" s="87"/>
      <c r="G6" s="14"/>
      <c r="H6" s="1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35">
      <c r="B7" s="87" t="s">
        <v>110</v>
      </c>
      <c r="C7" s="87" t="s">
        <v>131</v>
      </c>
      <c r="E7" s="87"/>
      <c r="F7" s="87"/>
      <c r="G7" s="14"/>
      <c r="H7" s="1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35">
      <c r="B8" s="87" t="s">
        <v>111</v>
      </c>
      <c r="C8" s="87" t="s">
        <v>356</v>
      </c>
      <c r="E8" s="87"/>
      <c r="F8" s="87"/>
      <c r="G8" s="14"/>
      <c r="H8" s="14"/>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35">
      <c r="B9" s="87" t="s">
        <v>109</v>
      </c>
      <c r="C9" s="204">
        <v>43983</v>
      </c>
      <c r="E9" s="87"/>
      <c r="F9" s="87"/>
      <c r="G9" s="14"/>
      <c r="H9" s="14"/>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5">
      <c r="A10" s="168" t="s">
        <v>260</v>
      </c>
      <c r="E10" s="29"/>
      <c r="F10" s="29"/>
    </row>
    <row r="11" spans="1:91" ht="21" customHeight="1" x14ac:dyDescent="0.5">
      <c r="A11" s="123" t="s">
        <v>25</v>
      </c>
      <c r="E11" s="124"/>
      <c r="F11" s="124"/>
      <c r="G11" s="52"/>
      <c r="H11" s="81"/>
      <c r="I11" s="52"/>
      <c r="J11" s="52"/>
      <c r="K11" s="53"/>
      <c r="L11" s="52"/>
      <c r="M11" s="81"/>
      <c r="N11" s="52"/>
      <c r="O11" s="52"/>
      <c r="P11" s="52"/>
      <c r="Q11" s="54"/>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91" s="31" customFormat="1" ht="87" x14ac:dyDescent="0.35">
      <c r="A12" s="86" t="s">
        <v>18</v>
      </c>
      <c r="B12" s="86" t="s">
        <v>24</v>
      </c>
      <c r="C12" s="86" t="s">
        <v>100</v>
      </c>
      <c r="D12" s="86" t="s">
        <v>138</v>
      </c>
      <c r="E12" s="86" t="s">
        <v>230</v>
      </c>
      <c r="F12" s="86" t="s">
        <v>229</v>
      </c>
      <c r="G12" s="86" t="s">
        <v>23</v>
      </c>
      <c r="H12" s="86" t="s">
        <v>303</v>
      </c>
      <c r="I12" s="86" t="s">
        <v>251</v>
      </c>
      <c r="J12" s="86" t="s">
        <v>252</v>
      </c>
      <c r="K12" s="83" t="s">
        <v>253</v>
      </c>
      <c r="L12" s="83" t="s">
        <v>254</v>
      </c>
      <c r="M12" s="83" t="s">
        <v>255</v>
      </c>
      <c r="N12" s="118" t="s">
        <v>294</v>
      </c>
      <c r="O12" s="118" t="s">
        <v>295</v>
      </c>
      <c r="P12" s="119" t="s">
        <v>296</v>
      </c>
      <c r="Q12" s="118" t="s">
        <v>297</v>
      </c>
      <c r="R12" s="118" t="s">
        <v>298</v>
      </c>
      <c r="S12" s="119" t="s">
        <v>261</v>
      </c>
      <c r="T12" s="118" t="s">
        <v>262</v>
      </c>
      <c r="U12" s="118" t="s">
        <v>263</v>
      </c>
      <c r="V12" s="119" t="s">
        <v>264</v>
      </c>
      <c r="W12" s="118" t="s">
        <v>265</v>
      </c>
      <c r="X12" s="118" t="s">
        <v>266</v>
      </c>
      <c r="Y12" s="119" t="s">
        <v>267</v>
      </c>
      <c r="Z12" s="118" t="s">
        <v>268</v>
      </c>
      <c r="AA12" s="118" t="s">
        <v>338</v>
      </c>
      <c r="AB12" s="119" t="s">
        <v>269</v>
      </c>
      <c r="AC12" s="120" t="s">
        <v>270</v>
      </c>
      <c r="AD12" s="118" t="s">
        <v>271</v>
      </c>
      <c r="AE12" s="119" t="s">
        <v>272</v>
      </c>
      <c r="AF12" s="120" t="s">
        <v>273</v>
      </c>
      <c r="AG12" s="118" t="s">
        <v>274</v>
      </c>
      <c r="AH12" s="119" t="s">
        <v>275</v>
      </c>
      <c r="AI12" s="120" t="s">
        <v>276</v>
      </c>
      <c r="AJ12" s="118" t="s">
        <v>277</v>
      </c>
      <c r="AK12" s="119" t="s">
        <v>278</v>
      </c>
      <c r="AL12" s="120" t="s">
        <v>279</v>
      </c>
      <c r="AM12" s="118" t="s">
        <v>280</v>
      </c>
      <c r="AN12" s="119" t="s">
        <v>281</v>
      </c>
      <c r="AO12" s="120" t="s">
        <v>282</v>
      </c>
      <c r="AP12" s="118" t="s">
        <v>283</v>
      </c>
      <c r="AQ12" s="119" t="s">
        <v>284</v>
      </c>
      <c r="AR12" s="120" t="s">
        <v>285</v>
      </c>
      <c r="AS12" s="118" t="s">
        <v>286</v>
      </c>
      <c r="AT12" s="119" t="s">
        <v>287</v>
      </c>
      <c r="AU12" s="120" t="s">
        <v>288</v>
      </c>
      <c r="AV12" s="118" t="s">
        <v>289</v>
      </c>
      <c r="AW12" s="119" t="s">
        <v>290</v>
      </c>
      <c r="AX12" s="121" t="s">
        <v>291</v>
      </c>
      <c r="AY12" s="122" t="s">
        <v>292</v>
      </c>
      <c r="AZ12" s="119" t="s">
        <v>293</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customHeight="1" x14ac:dyDescent="0.35">
      <c r="A13" s="224">
        <v>1</v>
      </c>
      <c r="B13" s="224" t="s">
        <v>48</v>
      </c>
      <c r="C13" s="224" t="s">
        <v>28</v>
      </c>
      <c r="D13" s="226" t="s">
        <v>11</v>
      </c>
      <c r="E13" s="226" t="s">
        <v>194</v>
      </c>
      <c r="F13" s="226" t="s">
        <v>231</v>
      </c>
      <c r="G13" s="224" t="s">
        <v>93</v>
      </c>
      <c r="H13" s="224" t="s">
        <v>345</v>
      </c>
      <c r="I13" s="227"/>
      <c r="J13" s="227"/>
      <c r="K13" s="232"/>
      <c r="L13" s="58" t="s">
        <v>20</v>
      </c>
      <c r="M13" s="58" t="s">
        <v>358</v>
      </c>
      <c r="N13" s="59"/>
      <c r="O13" s="173"/>
      <c r="P13" s="59"/>
      <c r="Q13" s="59"/>
      <c r="R13" s="173"/>
      <c r="S13" s="59"/>
      <c r="T13" s="59"/>
      <c r="U13" s="59"/>
      <c r="V13" s="59"/>
      <c r="W13" s="59"/>
      <c r="X13" s="173"/>
      <c r="Y13" s="59"/>
      <c r="Z13" s="59"/>
      <c r="AA13" s="173"/>
      <c r="AB13" s="59"/>
      <c r="AC13" s="59"/>
      <c r="AD13" s="173"/>
      <c r="AE13" s="59"/>
      <c r="AF13" s="59"/>
      <c r="AG13" s="173"/>
      <c r="AH13" s="59"/>
      <c r="AI13" s="59"/>
      <c r="AJ13" s="173"/>
      <c r="AK13" s="59"/>
      <c r="AL13" s="59"/>
      <c r="AM13" s="173"/>
      <c r="AN13" s="59"/>
      <c r="AO13" s="59"/>
      <c r="AP13" s="173"/>
      <c r="AQ13" s="59"/>
      <c r="AR13" s="59"/>
      <c r="AS13" s="173"/>
      <c r="AT13" s="59"/>
      <c r="AU13" s="59"/>
      <c r="AV13" s="173"/>
      <c r="AW13" s="59"/>
      <c r="AX13" s="34"/>
      <c r="AY13" s="173"/>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x14ac:dyDescent="0.35">
      <c r="A14" s="224"/>
      <c r="B14" s="224"/>
      <c r="C14" s="224"/>
      <c r="D14" s="226"/>
      <c r="E14" s="226"/>
      <c r="F14" s="226"/>
      <c r="G14" s="224"/>
      <c r="H14" s="224"/>
      <c r="I14" s="227"/>
      <c r="J14" s="227"/>
      <c r="K14" s="232"/>
      <c r="L14" s="58" t="s">
        <v>21</v>
      </c>
      <c r="M14" s="58" t="s">
        <v>359</v>
      </c>
      <c r="N14" s="59"/>
      <c r="O14" s="173"/>
      <c r="P14" s="59"/>
      <c r="Q14" s="59"/>
      <c r="R14" s="173"/>
      <c r="S14" s="59"/>
      <c r="T14" s="59"/>
      <c r="U14" s="59"/>
      <c r="V14" s="59"/>
      <c r="W14" s="59"/>
      <c r="X14" s="173"/>
      <c r="Y14" s="59"/>
      <c r="Z14" s="59"/>
      <c r="AA14" s="173"/>
      <c r="AB14" s="59"/>
      <c r="AC14" s="59"/>
      <c r="AD14" s="173"/>
      <c r="AE14" s="59"/>
      <c r="AF14" s="59"/>
      <c r="AG14" s="173"/>
      <c r="AH14" s="59"/>
      <c r="AI14" s="59"/>
      <c r="AJ14" s="173"/>
      <c r="AK14" s="59"/>
      <c r="AL14" s="59"/>
      <c r="AM14" s="173"/>
      <c r="AN14" s="59"/>
      <c r="AO14" s="59"/>
      <c r="AP14" s="173"/>
      <c r="AQ14" s="59"/>
      <c r="AR14" s="59"/>
      <c r="AS14" s="173"/>
      <c r="AT14" s="59"/>
      <c r="AU14" s="59"/>
      <c r="AV14" s="173"/>
      <c r="AW14" s="59"/>
      <c r="AX14" s="34"/>
      <c r="AY14" s="173"/>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x14ac:dyDescent="0.35">
      <c r="A15" s="224"/>
      <c r="B15" s="224"/>
      <c r="C15" s="224"/>
      <c r="D15" s="226"/>
      <c r="E15" s="226"/>
      <c r="F15" s="226"/>
      <c r="G15" s="224"/>
      <c r="H15" s="224"/>
      <c r="I15" s="227"/>
      <c r="J15" s="227"/>
      <c r="K15" s="232"/>
      <c r="L15" s="58" t="s">
        <v>22</v>
      </c>
      <c r="M15" s="58" t="s">
        <v>360</v>
      </c>
      <c r="N15" s="59"/>
      <c r="O15" s="173"/>
      <c r="P15" s="59"/>
      <c r="Q15" s="59"/>
      <c r="R15" s="173"/>
      <c r="S15" s="59"/>
      <c r="T15" s="59"/>
      <c r="U15" s="59"/>
      <c r="V15" s="59"/>
      <c r="W15" s="59"/>
      <c r="X15" s="173"/>
      <c r="Y15" s="59"/>
      <c r="Z15" s="59"/>
      <c r="AA15" s="173"/>
      <c r="AB15" s="59"/>
      <c r="AC15" s="59"/>
      <c r="AD15" s="173"/>
      <c r="AE15" s="59"/>
      <c r="AF15" s="59"/>
      <c r="AG15" s="173"/>
      <c r="AH15" s="59"/>
      <c r="AI15" s="59"/>
      <c r="AJ15" s="173"/>
      <c r="AK15" s="59"/>
      <c r="AL15" s="59"/>
      <c r="AM15" s="173"/>
      <c r="AN15" s="59"/>
      <c r="AO15" s="59"/>
      <c r="AP15" s="173"/>
      <c r="AQ15" s="59"/>
      <c r="AR15" s="59"/>
      <c r="AS15" s="173"/>
      <c r="AT15" s="59"/>
      <c r="AU15" s="59"/>
      <c r="AV15" s="173"/>
      <c r="AW15" s="59"/>
      <c r="AX15" s="34"/>
      <c r="AY15" s="173"/>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35">
      <c r="A16" s="225">
        <v>2</v>
      </c>
      <c r="B16" s="225" t="s">
        <v>49</v>
      </c>
      <c r="C16" s="225" t="s">
        <v>78</v>
      </c>
      <c r="D16" s="226" t="s">
        <v>11</v>
      </c>
      <c r="E16" s="222" t="s">
        <v>194</v>
      </c>
      <c r="F16" s="222" t="s">
        <v>231</v>
      </c>
      <c r="G16" s="225" t="s">
        <v>5</v>
      </c>
      <c r="H16" s="225" t="s">
        <v>345</v>
      </c>
      <c r="I16" s="228"/>
      <c r="J16" s="228"/>
      <c r="K16" s="233"/>
      <c r="L16" s="61" t="s">
        <v>20</v>
      </c>
      <c r="M16" s="58" t="s">
        <v>358</v>
      </c>
      <c r="N16" s="59"/>
      <c r="O16" s="173"/>
      <c r="P16" s="59"/>
      <c r="Q16" s="59"/>
      <c r="R16" s="173"/>
      <c r="S16" s="59"/>
      <c r="T16" s="59"/>
      <c r="V16" s="59"/>
      <c r="W16" s="59"/>
      <c r="X16" s="173"/>
      <c r="Y16" s="59"/>
      <c r="Z16" s="59"/>
      <c r="AA16" s="173"/>
      <c r="AB16" s="59"/>
      <c r="AC16" s="59"/>
      <c r="AD16" s="173"/>
      <c r="AE16" s="59"/>
      <c r="AF16" s="59"/>
      <c r="AG16" s="173"/>
      <c r="AH16" s="59"/>
      <c r="AI16" s="59"/>
      <c r="AJ16" s="173"/>
      <c r="AK16" s="59"/>
      <c r="AL16" s="59"/>
      <c r="AM16" s="173"/>
      <c r="AN16" s="59"/>
      <c r="AO16" s="59"/>
      <c r="AP16" s="173"/>
      <c r="AQ16" s="59"/>
      <c r="AR16" s="59"/>
      <c r="AS16" s="173"/>
      <c r="AT16" s="59"/>
      <c r="AU16" s="59"/>
      <c r="AV16" s="173"/>
      <c r="AW16" s="59"/>
      <c r="AX16" s="34"/>
      <c r="AY16" s="173"/>
      <c r="AZ16" s="34"/>
    </row>
    <row r="17" spans="1:91" s="16" customFormat="1" x14ac:dyDescent="0.35">
      <c r="A17" s="225"/>
      <c r="B17" s="225"/>
      <c r="C17" s="225"/>
      <c r="D17" s="226"/>
      <c r="E17" s="222"/>
      <c r="F17" s="222"/>
      <c r="G17" s="225"/>
      <c r="H17" s="225"/>
      <c r="I17" s="228"/>
      <c r="J17" s="228"/>
      <c r="K17" s="233"/>
      <c r="L17" s="61" t="s">
        <v>21</v>
      </c>
      <c r="M17" s="58" t="s">
        <v>359</v>
      </c>
      <c r="N17" s="59"/>
      <c r="O17" s="173"/>
      <c r="P17" s="59"/>
      <c r="Q17" s="59"/>
      <c r="R17" s="173"/>
      <c r="S17" s="59"/>
      <c r="T17" s="59"/>
      <c r="V17" s="59"/>
      <c r="W17" s="59"/>
      <c r="X17" s="173"/>
      <c r="Y17" s="59"/>
      <c r="Z17" s="59"/>
      <c r="AA17" s="173"/>
      <c r="AB17" s="59"/>
      <c r="AC17" s="59"/>
      <c r="AD17" s="173"/>
      <c r="AE17" s="59"/>
      <c r="AF17" s="59"/>
      <c r="AG17" s="173"/>
      <c r="AH17" s="59"/>
      <c r="AI17" s="59"/>
      <c r="AJ17" s="173"/>
      <c r="AK17" s="59"/>
      <c r="AL17" s="59"/>
      <c r="AM17" s="173"/>
      <c r="AN17" s="59"/>
      <c r="AO17" s="59"/>
      <c r="AP17" s="173"/>
      <c r="AQ17" s="59"/>
      <c r="AR17" s="59"/>
      <c r="AS17" s="173"/>
      <c r="AT17" s="59"/>
      <c r="AU17" s="59"/>
      <c r="AV17" s="173"/>
      <c r="AW17" s="59"/>
      <c r="AX17" s="34"/>
      <c r="AY17" s="173"/>
      <c r="AZ17" s="34"/>
    </row>
    <row r="18" spans="1:91" s="16" customFormat="1" x14ac:dyDescent="0.35">
      <c r="A18" s="225"/>
      <c r="B18" s="225"/>
      <c r="C18" s="225"/>
      <c r="D18" s="226"/>
      <c r="E18" s="222"/>
      <c r="F18" s="222"/>
      <c r="G18" s="225"/>
      <c r="H18" s="225"/>
      <c r="I18" s="228"/>
      <c r="J18" s="228"/>
      <c r="K18" s="233"/>
      <c r="L18" s="61" t="s">
        <v>22</v>
      </c>
      <c r="M18" s="58" t="s">
        <v>360</v>
      </c>
      <c r="N18" s="59"/>
      <c r="O18" s="173"/>
      <c r="P18" s="59"/>
      <c r="Q18" s="59"/>
      <c r="R18" s="173"/>
      <c r="S18" s="59"/>
      <c r="T18" s="59"/>
      <c r="V18" s="59"/>
      <c r="W18" s="59"/>
      <c r="X18" s="173"/>
      <c r="Y18" s="59"/>
      <c r="Z18" s="59"/>
      <c r="AA18" s="173"/>
      <c r="AB18" s="59"/>
      <c r="AC18" s="59"/>
      <c r="AD18" s="173"/>
      <c r="AE18" s="59"/>
      <c r="AF18" s="59"/>
      <c r="AG18" s="173"/>
      <c r="AH18" s="59"/>
      <c r="AI18" s="59"/>
      <c r="AJ18" s="173"/>
      <c r="AK18" s="59"/>
      <c r="AL18" s="59"/>
      <c r="AM18" s="173"/>
      <c r="AN18" s="59"/>
      <c r="AO18" s="59"/>
      <c r="AP18" s="173"/>
      <c r="AQ18" s="59"/>
      <c r="AR18" s="59"/>
      <c r="AS18" s="173"/>
      <c r="AT18" s="59"/>
      <c r="AU18" s="59"/>
      <c r="AV18" s="173"/>
      <c r="AW18" s="59"/>
      <c r="AX18" s="34"/>
      <c r="AY18" s="173"/>
      <c r="AZ18" s="34"/>
    </row>
    <row r="19" spans="1:91" s="16" customFormat="1" ht="15" customHeight="1" x14ac:dyDescent="0.35">
      <c r="A19" s="225">
        <v>3</v>
      </c>
      <c r="B19" s="225" t="s">
        <v>73</v>
      </c>
      <c r="C19" s="225" t="s">
        <v>221</v>
      </c>
      <c r="D19" s="226" t="s">
        <v>11</v>
      </c>
      <c r="E19" s="222" t="s">
        <v>194</v>
      </c>
      <c r="F19" s="222" t="s">
        <v>231</v>
      </c>
      <c r="G19" s="225" t="s">
        <v>5</v>
      </c>
      <c r="H19" s="225" t="s">
        <v>344</v>
      </c>
      <c r="I19" s="228" t="s">
        <v>314</v>
      </c>
      <c r="J19" s="228"/>
      <c r="K19" s="223" t="s">
        <v>313</v>
      </c>
      <c r="L19" s="61" t="s">
        <v>20</v>
      </c>
      <c r="M19" s="58" t="s">
        <v>358</v>
      </c>
      <c r="N19" s="59"/>
      <c r="O19" s="210">
        <v>64983</v>
      </c>
      <c r="P19" s="59"/>
      <c r="Q19" s="59"/>
      <c r="R19" s="173"/>
      <c r="S19" s="59"/>
      <c r="T19" s="59"/>
      <c r="U19" s="210">
        <v>40893</v>
      </c>
      <c r="V19" s="59"/>
      <c r="W19" s="59"/>
      <c r="X19" s="210">
        <v>2496</v>
      </c>
      <c r="Y19" s="59"/>
      <c r="Z19" s="59"/>
      <c r="AA19" s="210">
        <v>61782</v>
      </c>
      <c r="AB19" s="59"/>
      <c r="AC19" s="59"/>
      <c r="AD19" s="211">
        <v>705</v>
      </c>
      <c r="AE19" s="59"/>
      <c r="AF19" s="59"/>
      <c r="AG19" s="210">
        <v>3124</v>
      </c>
      <c r="AH19" s="59"/>
      <c r="AI19" s="59"/>
      <c r="AJ19" s="210">
        <v>61859</v>
      </c>
      <c r="AK19" s="59"/>
      <c r="AL19" s="59"/>
      <c r="AM19" s="211">
        <v>202</v>
      </c>
      <c r="AN19" s="59"/>
      <c r="AO19" s="59"/>
      <c r="AP19" s="210">
        <v>64781</v>
      </c>
      <c r="AQ19" s="59"/>
      <c r="AR19" s="59"/>
      <c r="AS19" s="210">
        <v>14626</v>
      </c>
      <c r="AT19" s="59"/>
      <c r="AU19" s="59"/>
      <c r="AV19" s="210">
        <v>50357</v>
      </c>
      <c r="AW19" s="59"/>
      <c r="AX19" s="34"/>
      <c r="AY19" s="173"/>
      <c r="AZ19" s="34"/>
    </row>
    <row r="20" spans="1:91" s="16" customFormat="1" x14ac:dyDescent="0.35">
      <c r="A20" s="225"/>
      <c r="B20" s="225"/>
      <c r="C20" s="225"/>
      <c r="D20" s="226"/>
      <c r="E20" s="222"/>
      <c r="F20" s="222"/>
      <c r="G20" s="225"/>
      <c r="H20" s="225"/>
      <c r="I20" s="228"/>
      <c r="J20" s="228"/>
      <c r="K20" s="223"/>
      <c r="L20" s="61" t="s">
        <v>21</v>
      </c>
      <c r="M20" s="58" t="s">
        <v>359</v>
      </c>
      <c r="N20" s="59"/>
      <c r="O20" s="210">
        <v>64875</v>
      </c>
      <c r="P20" s="59"/>
      <c r="Q20" s="59"/>
      <c r="R20" s="173"/>
      <c r="S20" s="59"/>
      <c r="T20" s="59"/>
      <c r="U20" s="210">
        <v>41263</v>
      </c>
      <c r="V20" s="59"/>
      <c r="W20" s="59"/>
      <c r="X20" s="210">
        <v>2363</v>
      </c>
      <c r="Y20" s="59"/>
      <c r="Z20" s="59"/>
      <c r="AA20" s="210">
        <v>61802</v>
      </c>
      <c r="AB20" s="59"/>
      <c r="AC20" s="59"/>
      <c r="AD20" s="211">
        <v>710</v>
      </c>
      <c r="AE20" s="59"/>
      <c r="AF20" s="59"/>
      <c r="AG20" s="210">
        <v>3090</v>
      </c>
      <c r="AH20" s="59"/>
      <c r="AI20" s="59"/>
      <c r="AJ20" s="210">
        <v>61785</v>
      </c>
      <c r="AK20" s="59"/>
      <c r="AL20" s="59"/>
      <c r="AM20" s="211">
        <v>188</v>
      </c>
      <c r="AN20" s="59"/>
      <c r="AO20" s="59"/>
      <c r="AP20" s="210">
        <v>64687</v>
      </c>
      <c r="AQ20" s="59"/>
      <c r="AR20" s="59"/>
      <c r="AS20" s="210">
        <v>14593</v>
      </c>
      <c r="AT20" s="59"/>
      <c r="AU20" s="59"/>
      <c r="AV20" s="210">
        <v>50282</v>
      </c>
      <c r="AW20" s="59"/>
      <c r="AX20" s="34"/>
      <c r="AY20" s="173"/>
      <c r="AZ20" s="34"/>
    </row>
    <row r="21" spans="1:91" s="16" customFormat="1" x14ac:dyDescent="0.35">
      <c r="A21" s="225"/>
      <c r="B21" s="225"/>
      <c r="C21" s="225"/>
      <c r="D21" s="226"/>
      <c r="E21" s="222"/>
      <c r="F21" s="222"/>
      <c r="G21" s="225"/>
      <c r="H21" s="225"/>
      <c r="I21" s="228"/>
      <c r="J21" s="228"/>
      <c r="K21" s="223"/>
      <c r="L21" s="61" t="s">
        <v>22</v>
      </c>
      <c r="M21" s="58" t="s">
        <v>360</v>
      </c>
      <c r="N21" s="59"/>
      <c r="O21" s="210">
        <v>65338</v>
      </c>
      <c r="P21" s="59"/>
      <c r="Q21" s="59"/>
      <c r="R21" s="173"/>
      <c r="S21" s="59"/>
      <c r="T21" s="59"/>
      <c r="U21" s="210">
        <v>41782</v>
      </c>
      <c r="V21" s="59"/>
      <c r="W21" s="59"/>
      <c r="X21" s="210">
        <v>2298</v>
      </c>
      <c r="Y21" s="59"/>
      <c r="Z21" s="59"/>
      <c r="AA21" s="210">
        <v>62313</v>
      </c>
      <c r="AB21" s="59"/>
      <c r="AC21" s="59"/>
      <c r="AD21" s="211">
        <v>727</v>
      </c>
      <c r="AE21" s="59"/>
      <c r="AF21" s="59"/>
      <c r="AG21" s="210">
        <v>3120</v>
      </c>
      <c r="AH21" s="59"/>
      <c r="AI21" s="59"/>
      <c r="AJ21" s="210">
        <v>62218</v>
      </c>
      <c r="AK21" s="59"/>
      <c r="AL21" s="59"/>
      <c r="AM21" s="211">
        <v>171</v>
      </c>
      <c r="AN21" s="59"/>
      <c r="AO21" s="59"/>
      <c r="AP21" s="210">
        <v>65167</v>
      </c>
      <c r="AQ21" s="59"/>
      <c r="AR21" s="59"/>
      <c r="AS21" s="210">
        <v>14795</v>
      </c>
      <c r="AT21" s="59"/>
      <c r="AU21" s="59"/>
      <c r="AV21" s="210">
        <v>50543</v>
      </c>
      <c r="AW21" s="59"/>
      <c r="AX21" s="34"/>
      <c r="AY21" s="173"/>
      <c r="AZ21" s="34"/>
    </row>
    <row r="22" spans="1:91" s="6" customFormat="1" ht="45" customHeight="1" x14ac:dyDescent="0.35">
      <c r="A22" s="175">
        <v>4</v>
      </c>
      <c r="B22" s="175" t="s">
        <v>74</v>
      </c>
      <c r="C22" s="175" t="s">
        <v>84</v>
      </c>
      <c r="D22" s="171" t="s">
        <v>11</v>
      </c>
      <c r="E22" s="154" t="s">
        <v>193</v>
      </c>
      <c r="F22" s="154" t="s">
        <v>231</v>
      </c>
      <c r="G22" s="175" t="s">
        <v>5</v>
      </c>
      <c r="H22" s="181" t="s">
        <v>345</v>
      </c>
      <c r="I22" s="200" t="s">
        <v>314</v>
      </c>
      <c r="J22" s="200"/>
      <c r="K22" s="57" t="s">
        <v>313</v>
      </c>
      <c r="L22" s="58" t="s">
        <v>4</v>
      </c>
      <c r="M22" s="58"/>
      <c r="N22" s="59"/>
      <c r="O22" s="173"/>
      <c r="P22" s="59"/>
      <c r="Q22" s="59"/>
      <c r="R22" s="173"/>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173"/>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6" customFormat="1" ht="60" customHeight="1" x14ac:dyDescent="0.35">
      <c r="A23" s="175">
        <v>5</v>
      </c>
      <c r="B23" s="175" t="s">
        <v>83</v>
      </c>
      <c r="C23" s="175" t="s">
        <v>301</v>
      </c>
      <c r="D23" s="171" t="s">
        <v>11</v>
      </c>
      <c r="E23" s="154" t="s">
        <v>193</v>
      </c>
      <c r="F23" s="154" t="s">
        <v>231</v>
      </c>
      <c r="G23" s="175" t="s">
        <v>5</v>
      </c>
      <c r="H23" s="181" t="s">
        <v>345</v>
      </c>
      <c r="I23" s="200" t="s">
        <v>314</v>
      </c>
      <c r="J23" s="200"/>
      <c r="K23" s="57" t="s">
        <v>313</v>
      </c>
      <c r="L23" s="58" t="s">
        <v>4</v>
      </c>
      <c r="M23" s="58"/>
      <c r="N23" s="59"/>
      <c r="O23" s="173"/>
      <c r="P23" s="59"/>
      <c r="Q23" s="59"/>
      <c r="R23" s="173"/>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173"/>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5">
      <c r="A24" s="225">
        <v>6</v>
      </c>
      <c r="B24" s="225" t="s">
        <v>55</v>
      </c>
      <c r="C24" s="225" t="s">
        <v>79</v>
      </c>
      <c r="D24" s="222" t="s">
        <v>139</v>
      </c>
      <c r="E24" s="222" t="s">
        <v>194</v>
      </c>
      <c r="F24" s="222" t="s">
        <v>231</v>
      </c>
      <c r="G24" s="225" t="s">
        <v>5</v>
      </c>
      <c r="H24" s="225" t="s">
        <v>344</v>
      </c>
      <c r="I24" s="223" t="s">
        <v>314</v>
      </c>
      <c r="J24" s="223"/>
      <c r="K24" s="223" t="s">
        <v>313</v>
      </c>
      <c r="L24" s="61" t="s">
        <v>20</v>
      </c>
      <c r="M24" s="58" t="s">
        <v>358</v>
      </c>
      <c r="N24" s="59"/>
      <c r="O24" s="210">
        <v>36366</v>
      </c>
      <c r="P24" s="59"/>
      <c r="Q24" s="59"/>
      <c r="R24" s="173"/>
      <c r="S24" s="59"/>
      <c r="T24" s="59"/>
      <c r="U24" s="210">
        <v>27718</v>
      </c>
      <c r="V24" s="59"/>
      <c r="W24" s="59"/>
      <c r="X24" s="210">
        <v>711</v>
      </c>
      <c r="Y24" s="59"/>
      <c r="Z24" s="59"/>
      <c r="AA24" s="210">
        <v>35184</v>
      </c>
      <c r="AB24" s="59"/>
      <c r="AC24" s="59"/>
      <c r="AD24" s="211">
        <v>471</v>
      </c>
      <c r="AE24" s="59"/>
      <c r="AF24" s="59"/>
      <c r="AG24" s="210">
        <v>1718</v>
      </c>
      <c r="AH24" s="59"/>
      <c r="AI24" s="59"/>
      <c r="AJ24" s="210">
        <v>34648</v>
      </c>
      <c r="AK24" s="59"/>
      <c r="AL24" s="59"/>
      <c r="AM24" s="211">
        <v>115</v>
      </c>
      <c r="AN24" s="59"/>
      <c r="AO24" s="59"/>
      <c r="AP24" s="210">
        <v>36251</v>
      </c>
      <c r="AQ24" s="59"/>
      <c r="AR24" s="59"/>
      <c r="AS24" s="210">
        <v>7169</v>
      </c>
      <c r="AT24" s="59"/>
      <c r="AU24" s="59"/>
      <c r="AV24" s="210">
        <v>29197</v>
      </c>
      <c r="AW24" s="59"/>
      <c r="AX24" s="34"/>
      <c r="AY24" s="173"/>
      <c r="AZ24" s="34"/>
    </row>
    <row r="25" spans="1:91" s="16" customFormat="1" x14ac:dyDescent="0.35">
      <c r="A25" s="225"/>
      <c r="B25" s="225"/>
      <c r="C25" s="225"/>
      <c r="D25" s="222"/>
      <c r="E25" s="222"/>
      <c r="F25" s="222"/>
      <c r="G25" s="225"/>
      <c r="H25" s="225"/>
      <c r="I25" s="223"/>
      <c r="J25" s="223"/>
      <c r="K25" s="223"/>
      <c r="L25" s="61" t="s">
        <v>21</v>
      </c>
      <c r="M25" s="58" t="s">
        <v>359</v>
      </c>
      <c r="N25" s="59"/>
      <c r="O25" s="210">
        <v>36540</v>
      </c>
      <c r="P25" s="59"/>
      <c r="Q25" s="59"/>
      <c r="R25" s="173"/>
      <c r="S25" s="59"/>
      <c r="T25" s="59"/>
      <c r="U25" s="210">
        <v>27928</v>
      </c>
      <c r="V25" s="59"/>
      <c r="W25" s="59"/>
      <c r="X25" s="211">
        <v>683</v>
      </c>
      <c r="Y25" s="59"/>
      <c r="Z25" s="59"/>
      <c r="AA25" s="210">
        <v>35393</v>
      </c>
      <c r="AB25" s="59"/>
      <c r="AC25" s="59"/>
      <c r="AD25" s="211">
        <v>464</v>
      </c>
      <c r="AE25" s="59"/>
      <c r="AF25" s="59"/>
      <c r="AG25" s="210">
        <v>1712</v>
      </c>
      <c r="AH25" s="59"/>
      <c r="AI25" s="59"/>
      <c r="AJ25" s="210">
        <v>34828</v>
      </c>
      <c r="AK25" s="59"/>
      <c r="AL25" s="59"/>
      <c r="AM25" s="211">
        <v>110</v>
      </c>
      <c r="AN25" s="59"/>
      <c r="AO25" s="59"/>
      <c r="AP25" s="210">
        <v>36430</v>
      </c>
      <c r="AQ25" s="59"/>
      <c r="AR25" s="59"/>
      <c r="AS25" s="210">
        <v>7318</v>
      </c>
      <c r="AT25" s="59"/>
      <c r="AU25" s="59"/>
      <c r="AV25" s="210">
        <v>29222</v>
      </c>
      <c r="AW25" s="59"/>
      <c r="AX25" s="34"/>
      <c r="AY25" s="173"/>
      <c r="AZ25" s="34"/>
    </row>
    <row r="26" spans="1:91" s="16" customFormat="1" x14ac:dyDescent="0.35">
      <c r="A26" s="225"/>
      <c r="B26" s="225"/>
      <c r="C26" s="225"/>
      <c r="D26" s="222"/>
      <c r="E26" s="222"/>
      <c r="F26" s="222"/>
      <c r="G26" s="225"/>
      <c r="H26" s="225"/>
      <c r="I26" s="223"/>
      <c r="J26" s="223"/>
      <c r="K26" s="223"/>
      <c r="L26" s="61" t="s">
        <v>22</v>
      </c>
      <c r="M26" s="58" t="s">
        <v>360</v>
      </c>
      <c r="N26" s="59"/>
      <c r="O26" s="210">
        <v>36599</v>
      </c>
      <c r="P26" s="59"/>
      <c r="Q26" s="59"/>
      <c r="R26" s="173"/>
      <c r="S26" s="59"/>
      <c r="T26" s="59"/>
      <c r="U26" s="210">
        <v>28078</v>
      </c>
      <c r="V26" s="59"/>
      <c r="W26" s="59"/>
      <c r="X26" s="211">
        <v>695</v>
      </c>
      <c r="Y26" s="59"/>
      <c r="Z26" s="59"/>
      <c r="AA26" s="210">
        <v>35434</v>
      </c>
      <c r="AB26" s="59"/>
      <c r="AC26" s="59"/>
      <c r="AD26" s="211">
        <v>470</v>
      </c>
      <c r="AE26" s="59"/>
      <c r="AF26" s="59"/>
      <c r="AG26" s="210">
        <v>1741</v>
      </c>
      <c r="AH26" s="59"/>
      <c r="AI26" s="59"/>
      <c r="AJ26" s="210">
        <v>34858</v>
      </c>
      <c r="AK26" s="59"/>
      <c r="AL26" s="59"/>
      <c r="AM26" s="211">
        <v>113</v>
      </c>
      <c r="AN26" s="59"/>
      <c r="AO26" s="59"/>
      <c r="AP26" s="210">
        <v>36486</v>
      </c>
      <c r="AQ26" s="59"/>
      <c r="AR26" s="59"/>
      <c r="AS26" s="210">
        <v>7300</v>
      </c>
      <c r="AT26" s="59"/>
      <c r="AU26" s="59"/>
      <c r="AV26" s="210">
        <v>29299</v>
      </c>
      <c r="AW26" s="59"/>
      <c r="AX26" s="34"/>
      <c r="AY26" s="173"/>
      <c r="AZ26" s="34"/>
    </row>
    <row r="27" spans="1:91" s="16" customFormat="1" ht="15" customHeight="1" x14ac:dyDescent="0.35">
      <c r="A27" s="225">
        <v>7</v>
      </c>
      <c r="B27" s="225" t="s">
        <v>56</v>
      </c>
      <c r="C27" s="225" t="s">
        <v>31</v>
      </c>
      <c r="D27" s="222" t="s">
        <v>139</v>
      </c>
      <c r="E27" s="222" t="s">
        <v>194</v>
      </c>
      <c r="F27" s="222" t="s">
        <v>231</v>
      </c>
      <c r="G27" s="225" t="s">
        <v>5</v>
      </c>
      <c r="H27" s="225" t="s">
        <v>344</v>
      </c>
      <c r="I27" s="223" t="s">
        <v>313</v>
      </c>
      <c r="J27" s="223" t="s">
        <v>346</v>
      </c>
      <c r="K27" s="223" t="s">
        <v>313</v>
      </c>
      <c r="L27" s="61" t="s">
        <v>20</v>
      </c>
      <c r="M27" s="58" t="s">
        <v>358</v>
      </c>
      <c r="N27" s="59"/>
      <c r="O27" s="211">
        <v>158</v>
      </c>
      <c r="P27" s="59"/>
      <c r="Q27" s="59"/>
      <c r="R27" s="173"/>
      <c r="S27" s="59"/>
      <c r="T27" s="59"/>
      <c r="U27" s="211">
        <v>101</v>
      </c>
      <c r="V27" s="59"/>
      <c r="W27" s="59"/>
      <c r="X27" s="216"/>
      <c r="Y27" s="59"/>
      <c r="Z27" s="59"/>
      <c r="AA27" s="211">
        <v>155</v>
      </c>
      <c r="AB27" s="59"/>
      <c r="AC27" s="59"/>
      <c r="AD27" s="216"/>
      <c r="AE27" s="59"/>
      <c r="AF27" s="59"/>
      <c r="AG27" s="216"/>
      <c r="AH27" s="59"/>
      <c r="AI27" s="59"/>
      <c r="AJ27" s="216"/>
      <c r="AK27" s="59"/>
      <c r="AL27" s="59"/>
      <c r="AM27" s="216"/>
      <c r="AN27" s="59"/>
      <c r="AO27" s="59"/>
      <c r="AP27" s="216"/>
      <c r="AQ27" s="59"/>
      <c r="AR27" s="59"/>
      <c r="AS27" s="211">
        <v>40</v>
      </c>
      <c r="AT27" s="59"/>
      <c r="AU27" s="59"/>
      <c r="AV27" s="211">
        <v>118</v>
      </c>
      <c r="AW27" s="59"/>
      <c r="AX27" s="34"/>
      <c r="AY27" s="173"/>
      <c r="AZ27" s="34"/>
    </row>
    <row r="28" spans="1:91" s="16" customFormat="1" x14ac:dyDescent="0.35">
      <c r="A28" s="225"/>
      <c r="B28" s="225"/>
      <c r="C28" s="225"/>
      <c r="D28" s="222"/>
      <c r="E28" s="222"/>
      <c r="F28" s="222"/>
      <c r="G28" s="225"/>
      <c r="H28" s="225"/>
      <c r="I28" s="223"/>
      <c r="J28" s="223"/>
      <c r="K28" s="223"/>
      <c r="L28" s="61" t="s">
        <v>21</v>
      </c>
      <c r="M28" s="58" t="s">
        <v>359</v>
      </c>
      <c r="N28" s="59"/>
      <c r="O28" s="211">
        <v>214</v>
      </c>
      <c r="P28" s="59"/>
      <c r="Q28" s="59"/>
      <c r="R28" s="173"/>
      <c r="S28" s="59"/>
      <c r="T28" s="59"/>
      <c r="U28" s="211">
        <v>159</v>
      </c>
      <c r="V28" s="59"/>
      <c r="W28" s="59"/>
      <c r="X28" s="216"/>
      <c r="Y28" s="59"/>
      <c r="Z28" s="59"/>
      <c r="AA28" s="211">
        <v>207</v>
      </c>
      <c r="AB28" s="59"/>
      <c r="AC28" s="59"/>
      <c r="AD28" s="216"/>
      <c r="AE28" s="59"/>
      <c r="AF28" s="59"/>
      <c r="AG28" s="211">
        <v>12</v>
      </c>
      <c r="AH28" s="59"/>
      <c r="AI28" s="59"/>
      <c r="AJ28" s="211">
        <v>202</v>
      </c>
      <c r="AK28" s="59"/>
      <c r="AL28" s="59"/>
      <c r="AM28" s="216"/>
      <c r="AN28" s="59"/>
      <c r="AO28" s="59"/>
      <c r="AP28" s="216"/>
      <c r="AQ28" s="59"/>
      <c r="AR28" s="59"/>
      <c r="AS28" s="211">
        <v>42</v>
      </c>
      <c r="AT28" s="59"/>
      <c r="AU28" s="59"/>
      <c r="AV28" s="211">
        <v>172</v>
      </c>
      <c r="AW28" s="59"/>
      <c r="AX28" s="34"/>
      <c r="AY28" s="173"/>
      <c r="AZ28" s="34"/>
    </row>
    <row r="29" spans="1:91" s="16" customFormat="1" ht="19.399999999999999" customHeight="1" x14ac:dyDescent="0.35">
      <c r="A29" s="225"/>
      <c r="B29" s="225"/>
      <c r="C29" s="225"/>
      <c r="D29" s="222"/>
      <c r="E29" s="222"/>
      <c r="F29" s="222"/>
      <c r="G29" s="225"/>
      <c r="H29" s="225"/>
      <c r="I29" s="223"/>
      <c r="J29" s="223"/>
      <c r="K29" s="223"/>
      <c r="L29" s="61" t="s">
        <v>22</v>
      </c>
      <c r="M29" s="58" t="s">
        <v>360</v>
      </c>
      <c r="N29" s="59"/>
      <c r="O29" s="211">
        <v>111</v>
      </c>
      <c r="P29" s="59"/>
      <c r="Q29" s="59"/>
      <c r="R29" s="173"/>
      <c r="S29" s="59"/>
      <c r="T29" s="59"/>
      <c r="U29" s="211">
        <v>60</v>
      </c>
      <c r="V29" s="59"/>
      <c r="W29" s="59"/>
      <c r="X29" s="216"/>
      <c r="Y29" s="59"/>
      <c r="Z29" s="59"/>
      <c r="AA29" s="211">
        <v>104</v>
      </c>
      <c r="AB29" s="59"/>
      <c r="AC29" s="59"/>
      <c r="AD29" s="216"/>
      <c r="AE29" s="59"/>
      <c r="AF29" s="59"/>
      <c r="AG29" s="216"/>
      <c r="AH29" s="59"/>
      <c r="AI29" s="59"/>
      <c r="AJ29" s="216"/>
      <c r="AK29" s="59"/>
      <c r="AL29" s="59"/>
      <c r="AM29" s="216"/>
      <c r="AN29" s="59"/>
      <c r="AO29" s="59"/>
      <c r="AP29" s="216"/>
      <c r="AQ29" s="59"/>
      <c r="AR29" s="59"/>
      <c r="AS29" s="211">
        <v>34</v>
      </c>
      <c r="AT29" s="59"/>
      <c r="AU29" s="59"/>
      <c r="AV29" s="211">
        <v>77</v>
      </c>
      <c r="AW29" s="59"/>
      <c r="AX29" s="34"/>
      <c r="AY29" s="173"/>
      <c r="AZ29" s="34"/>
    </row>
    <row r="30" spans="1:91" s="16" customFormat="1" ht="15" customHeight="1" x14ac:dyDescent="0.35">
      <c r="A30" s="225">
        <v>8</v>
      </c>
      <c r="B30" s="225" t="s">
        <v>57</v>
      </c>
      <c r="C30" s="225" t="s">
        <v>32</v>
      </c>
      <c r="D30" s="222" t="s">
        <v>139</v>
      </c>
      <c r="E30" s="222" t="s">
        <v>194</v>
      </c>
      <c r="F30" s="222" t="s">
        <v>231</v>
      </c>
      <c r="G30" s="225" t="s">
        <v>5</v>
      </c>
      <c r="H30" s="225" t="s">
        <v>344</v>
      </c>
      <c r="I30" s="223" t="s">
        <v>313</v>
      </c>
      <c r="J30" s="223" t="s">
        <v>347</v>
      </c>
      <c r="K30" s="223" t="s">
        <v>313</v>
      </c>
      <c r="L30" s="61" t="s">
        <v>20</v>
      </c>
      <c r="M30" s="58" t="s">
        <v>358</v>
      </c>
      <c r="N30" s="59"/>
      <c r="O30" s="210">
        <v>19427</v>
      </c>
      <c r="P30" s="59"/>
      <c r="Q30" s="59"/>
      <c r="R30" s="173"/>
      <c r="S30" s="59"/>
      <c r="T30" s="59"/>
      <c r="U30" s="210">
        <v>11869</v>
      </c>
      <c r="V30" s="59"/>
      <c r="W30" s="59"/>
      <c r="X30" s="211">
        <v>675</v>
      </c>
      <c r="Y30" s="59"/>
      <c r="Z30" s="59"/>
      <c r="AA30" s="210">
        <v>18510</v>
      </c>
      <c r="AB30" s="59"/>
      <c r="AC30" s="59"/>
      <c r="AD30" s="211">
        <v>242</v>
      </c>
      <c r="AE30" s="59"/>
      <c r="AF30" s="59"/>
      <c r="AG30" s="211">
        <v>931</v>
      </c>
      <c r="AH30" s="59"/>
      <c r="AI30" s="59"/>
      <c r="AJ30" s="210">
        <v>18496</v>
      </c>
      <c r="AK30" s="59"/>
      <c r="AL30" s="59"/>
      <c r="AM30" s="211">
        <v>68</v>
      </c>
      <c r="AN30" s="59"/>
      <c r="AO30" s="59"/>
      <c r="AP30" s="210">
        <v>19359</v>
      </c>
      <c r="AQ30" s="59"/>
      <c r="AR30" s="59"/>
      <c r="AS30" s="210">
        <v>4675</v>
      </c>
      <c r="AT30" s="59"/>
      <c r="AU30" s="59"/>
      <c r="AV30" s="210">
        <v>14752</v>
      </c>
      <c r="AW30" s="59"/>
      <c r="AX30" s="34"/>
      <c r="AY30" s="173"/>
      <c r="AZ30" s="34"/>
    </row>
    <row r="31" spans="1:91" s="16" customFormat="1" x14ac:dyDescent="0.35">
      <c r="A31" s="225"/>
      <c r="B31" s="225"/>
      <c r="C31" s="225"/>
      <c r="D31" s="222"/>
      <c r="E31" s="222"/>
      <c r="F31" s="222"/>
      <c r="G31" s="225"/>
      <c r="H31" s="225"/>
      <c r="I31" s="223"/>
      <c r="J31" s="223"/>
      <c r="K31" s="223"/>
      <c r="L31" s="61" t="s">
        <v>21</v>
      </c>
      <c r="M31" s="58" t="s">
        <v>359</v>
      </c>
      <c r="N31" s="59"/>
      <c r="O31" s="210">
        <v>19796</v>
      </c>
      <c r="P31" s="59"/>
      <c r="Q31" s="59"/>
      <c r="R31" s="173"/>
      <c r="S31" s="59"/>
      <c r="T31" s="59"/>
      <c r="U31" s="210">
        <v>12196</v>
      </c>
      <c r="V31" s="59"/>
      <c r="W31" s="59"/>
      <c r="X31" s="211">
        <v>650</v>
      </c>
      <c r="Y31" s="59"/>
      <c r="Z31" s="59"/>
      <c r="AA31" s="210">
        <v>18893</v>
      </c>
      <c r="AB31" s="59"/>
      <c r="AC31" s="59"/>
      <c r="AD31" s="211">
        <v>253</v>
      </c>
      <c r="AE31" s="59"/>
      <c r="AF31" s="59"/>
      <c r="AG31" s="211">
        <v>968</v>
      </c>
      <c r="AH31" s="59"/>
      <c r="AI31" s="59"/>
      <c r="AJ31" s="210">
        <v>18828</v>
      </c>
      <c r="AK31" s="59"/>
      <c r="AL31" s="59"/>
      <c r="AM31" s="211">
        <v>66</v>
      </c>
      <c r="AN31" s="59"/>
      <c r="AO31" s="59"/>
      <c r="AP31" s="210">
        <v>19730</v>
      </c>
      <c r="AQ31" s="59"/>
      <c r="AR31" s="59"/>
      <c r="AS31" s="210">
        <v>4807</v>
      </c>
      <c r="AT31" s="59"/>
      <c r="AU31" s="59"/>
      <c r="AV31" s="210">
        <v>14989</v>
      </c>
      <c r="AW31" s="59"/>
      <c r="AX31" s="34"/>
      <c r="AY31" s="173"/>
      <c r="AZ31" s="34"/>
    </row>
    <row r="32" spans="1:91" s="16" customFormat="1" ht="34.5" customHeight="1" x14ac:dyDescent="0.35">
      <c r="A32" s="225"/>
      <c r="B32" s="225"/>
      <c r="C32" s="225"/>
      <c r="D32" s="222"/>
      <c r="E32" s="222"/>
      <c r="F32" s="222"/>
      <c r="G32" s="225"/>
      <c r="H32" s="225"/>
      <c r="I32" s="223"/>
      <c r="J32" s="223"/>
      <c r="K32" s="223"/>
      <c r="L32" s="61" t="s">
        <v>22</v>
      </c>
      <c r="M32" s="58" t="s">
        <v>360</v>
      </c>
      <c r="N32" s="59"/>
      <c r="O32" s="210">
        <v>19646</v>
      </c>
      <c r="P32" s="59"/>
      <c r="Q32" s="59"/>
      <c r="R32" s="173"/>
      <c r="S32" s="59"/>
      <c r="T32" s="59"/>
      <c r="U32" s="210">
        <v>12132</v>
      </c>
      <c r="V32" s="59"/>
      <c r="W32" s="59"/>
      <c r="X32" s="211">
        <v>670</v>
      </c>
      <c r="Y32" s="59"/>
      <c r="Z32" s="59"/>
      <c r="AA32" s="210">
        <v>18714</v>
      </c>
      <c r="AB32" s="59"/>
      <c r="AC32" s="59"/>
      <c r="AD32" s="211">
        <v>262</v>
      </c>
      <c r="AE32" s="59"/>
      <c r="AF32" s="59"/>
      <c r="AG32" s="211">
        <v>977</v>
      </c>
      <c r="AH32" s="59"/>
      <c r="AI32" s="59"/>
      <c r="AJ32" s="210">
        <v>18669</v>
      </c>
      <c r="AK32" s="59"/>
      <c r="AL32" s="59"/>
      <c r="AM32" s="211">
        <v>67</v>
      </c>
      <c r="AN32" s="59"/>
      <c r="AO32" s="59"/>
      <c r="AP32" s="210">
        <v>19579</v>
      </c>
      <c r="AQ32" s="59"/>
      <c r="AR32" s="59"/>
      <c r="AS32" s="210">
        <v>4740</v>
      </c>
      <c r="AT32" s="59"/>
      <c r="AU32" s="59"/>
      <c r="AV32" s="210">
        <v>14906</v>
      </c>
      <c r="AW32" s="59"/>
      <c r="AX32" s="34"/>
      <c r="AY32" s="173"/>
      <c r="AZ32" s="34"/>
    </row>
    <row r="33" spans="1:91" s="16" customFormat="1" ht="15" customHeight="1" x14ac:dyDescent="0.35">
      <c r="A33" s="225">
        <v>9</v>
      </c>
      <c r="B33" s="225" t="s">
        <v>58</v>
      </c>
      <c r="C33" s="225" t="s">
        <v>33</v>
      </c>
      <c r="D33" s="222" t="s">
        <v>139</v>
      </c>
      <c r="E33" s="222" t="s">
        <v>194</v>
      </c>
      <c r="F33" s="222" t="s">
        <v>231</v>
      </c>
      <c r="G33" s="225" t="s">
        <v>5</v>
      </c>
      <c r="H33" s="225" t="s">
        <v>345</v>
      </c>
      <c r="I33" s="223" t="s">
        <v>313</v>
      </c>
      <c r="J33" s="223" t="s">
        <v>348</v>
      </c>
      <c r="K33" s="223"/>
      <c r="L33" s="61" t="s">
        <v>20</v>
      </c>
      <c r="M33" s="61"/>
      <c r="N33" s="59"/>
      <c r="O33" s="173"/>
      <c r="P33" s="59"/>
      <c r="Q33" s="59"/>
      <c r="R33" s="173"/>
      <c r="S33" s="59"/>
      <c r="T33" s="59"/>
      <c r="U33" s="173"/>
      <c r="V33" s="59"/>
      <c r="W33" s="59"/>
      <c r="X33" s="173"/>
      <c r="Y33" s="59"/>
      <c r="Z33" s="59"/>
      <c r="AA33" s="173"/>
      <c r="AB33" s="59"/>
      <c r="AC33" s="59"/>
      <c r="AD33" s="173"/>
      <c r="AE33" s="59"/>
      <c r="AF33" s="59"/>
      <c r="AG33" s="173"/>
      <c r="AH33" s="59"/>
      <c r="AI33" s="59"/>
      <c r="AJ33" s="173"/>
      <c r="AK33" s="59"/>
      <c r="AL33" s="59"/>
      <c r="AM33" s="173"/>
      <c r="AN33" s="59"/>
      <c r="AO33" s="59"/>
      <c r="AP33" s="173"/>
      <c r="AQ33" s="59"/>
      <c r="AR33" s="59"/>
      <c r="AS33" s="173"/>
      <c r="AT33" s="59"/>
      <c r="AU33" s="59"/>
      <c r="AV33" s="173"/>
      <c r="AW33" s="59"/>
      <c r="AX33" s="34"/>
      <c r="AY33" s="173"/>
      <c r="AZ33" s="34"/>
    </row>
    <row r="34" spans="1:91" s="16" customFormat="1" x14ac:dyDescent="0.35">
      <c r="A34" s="225"/>
      <c r="B34" s="225"/>
      <c r="C34" s="225"/>
      <c r="D34" s="222"/>
      <c r="E34" s="222"/>
      <c r="F34" s="222"/>
      <c r="G34" s="225"/>
      <c r="H34" s="225"/>
      <c r="I34" s="223"/>
      <c r="J34" s="223"/>
      <c r="K34" s="223"/>
      <c r="L34" s="61" t="s">
        <v>21</v>
      </c>
      <c r="M34" s="61"/>
      <c r="N34" s="59"/>
      <c r="O34" s="173"/>
      <c r="P34" s="59"/>
      <c r="Q34" s="59"/>
      <c r="R34" s="173"/>
      <c r="S34" s="59"/>
      <c r="T34" s="59"/>
      <c r="U34" s="173"/>
      <c r="V34" s="59"/>
      <c r="W34" s="59"/>
      <c r="X34" s="173"/>
      <c r="Y34" s="59"/>
      <c r="Z34" s="59"/>
      <c r="AA34" s="173"/>
      <c r="AB34" s="59"/>
      <c r="AC34" s="59"/>
      <c r="AD34" s="173"/>
      <c r="AE34" s="59"/>
      <c r="AF34" s="59"/>
      <c r="AG34" s="173"/>
      <c r="AH34" s="59"/>
      <c r="AI34" s="59"/>
      <c r="AJ34" s="173"/>
      <c r="AK34" s="59"/>
      <c r="AL34" s="59"/>
      <c r="AM34" s="173"/>
      <c r="AN34" s="59"/>
      <c r="AO34" s="59"/>
      <c r="AP34" s="173"/>
      <c r="AQ34" s="59"/>
      <c r="AR34" s="59"/>
      <c r="AS34" s="173"/>
      <c r="AT34" s="59"/>
      <c r="AU34" s="59"/>
      <c r="AV34" s="173"/>
      <c r="AW34" s="59"/>
      <c r="AX34" s="34"/>
      <c r="AY34" s="173"/>
      <c r="AZ34" s="34"/>
    </row>
    <row r="35" spans="1:91" s="16" customFormat="1" ht="30.75" customHeight="1" x14ac:dyDescent="0.35">
      <c r="A35" s="225"/>
      <c r="B35" s="225"/>
      <c r="C35" s="225"/>
      <c r="D35" s="222"/>
      <c r="E35" s="222"/>
      <c r="F35" s="222"/>
      <c r="G35" s="225"/>
      <c r="H35" s="225"/>
      <c r="I35" s="223"/>
      <c r="J35" s="223"/>
      <c r="K35" s="223"/>
      <c r="L35" s="61" t="s">
        <v>22</v>
      </c>
      <c r="M35" s="61"/>
      <c r="N35" s="59"/>
      <c r="O35" s="173"/>
      <c r="P35" s="59"/>
      <c r="Q35" s="59"/>
      <c r="R35" s="173"/>
      <c r="S35" s="59"/>
      <c r="T35" s="59"/>
      <c r="U35" s="173"/>
      <c r="V35" s="59"/>
      <c r="W35" s="59"/>
      <c r="X35" s="173"/>
      <c r="Y35" s="59"/>
      <c r="Z35" s="59"/>
      <c r="AA35" s="173"/>
      <c r="AB35" s="59"/>
      <c r="AC35" s="59"/>
      <c r="AD35" s="173"/>
      <c r="AE35" s="59"/>
      <c r="AF35" s="59"/>
      <c r="AG35" s="173"/>
      <c r="AH35" s="59"/>
      <c r="AI35" s="59"/>
      <c r="AJ35" s="173"/>
      <c r="AK35" s="59"/>
      <c r="AL35" s="59"/>
      <c r="AM35" s="173"/>
      <c r="AN35" s="59"/>
      <c r="AO35" s="59"/>
      <c r="AP35" s="173"/>
      <c r="AQ35" s="59"/>
      <c r="AR35" s="59"/>
      <c r="AS35" s="173"/>
      <c r="AT35" s="59"/>
      <c r="AU35" s="59"/>
      <c r="AV35" s="173"/>
      <c r="AW35" s="59"/>
      <c r="AX35" s="34"/>
      <c r="AY35" s="173"/>
      <c r="AZ35" s="34"/>
    </row>
    <row r="36" spans="1:91" s="16" customFormat="1" ht="15" customHeight="1" x14ac:dyDescent="0.35">
      <c r="A36" s="225">
        <v>10</v>
      </c>
      <c r="B36" s="225" t="s">
        <v>59</v>
      </c>
      <c r="C36" s="225" t="s">
        <v>34</v>
      </c>
      <c r="D36" s="222" t="s">
        <v>139</v>
      </c>
      <c r="E36" s="222" t="s">
        <v>194</v>
      </c>
      <c r="F36" s="222" t="s">
        <v>231</v>
      </c>
      <c r="G36" s="225" t="s">
        <v>5</v>
      </c>
      <c r="H36" s="225" t="s">
        <v>344</v>
      </c>
      <c r="I36" s="223" t="s">
        <v>314</v>
      </c>
      <c r="J36" s="223"/>
      <c r="K36" s="223" t="s">
        <v>313</v>
      </c>
      <c r="L36" s="61" t="s">
        <v>20</v>
      </c>
      <c r="M36" s="58" t="s">
        <v>358</v>
      </c>
      <c r="N36" s="59"/>
      <c r="O36" s="211">
        <v>842</v>
      </c>
      <c r="P36" s="59"/>
      <c r="Q36" s="59"/>
      <c r="R36" s="173"/>
      <c r="S36" s="59"/>
      <c r="T36" s="59"/>
      <c r="U36" s="211">
        <v>534</v>
      </c>
      <c r="V36" s="59"/>
      <c r="W36" s="59"/>
      <c r="X36" s="216"/>
      <c r="Y36" s="59"/>
      <c r="Z36" s="59"/>
      <c r="AA36" s="211">
        <v>812</v>
      </c>
      <c r="AB36" s="59"/>
      <c r="AC36" s="59"/>
      <c r="AD36" s="216"/>
      <c r="AE36" s="59"/>
      <c r="AF36" s="59"/>
      <c r="AG36" s="211">
        <v>42</v>
      </c>
      <c r="AH36" s="59"/>
      <c r="AI36" s="59"/>
      <c r="AJ36" s="211">
        <v>800</v>
      </c>
      <c r="AK36" s="59"/>
      <c r="AL36" s="59"/>
      <c r="AM36" s="216"/>
      <c r="AN36" s="59"/>
      <c r="AO36" s="59"/>
      <c r="AP36" s="216"/>
      <c r="AQ36" s="59"/>
      <c r="AR36" s="59"/>
      <c r="AS36" s="211">
        <v>296</v>
      </c>
      <c r="AT36" s="59"/>
      <c r="AU36" s="59"/>
      <c r="AV36" s="211">
        <v>546</v>
      </c>
      <c r="AW36" s="59"/>
      <c r="AX36" s="34"/>
      <c r="AY36" s="173"/>
      <c r="AZ36" s="34"/>
    </row>
    <row r="37" spans="1:91" s="16" customFormat="1" x14ac:dyDescent="0.35">
      <c r="A37" s="225"/>
      <c r="B37" s="225"/>
      <c r="C37" s="225"/>
      <c r="D37" s="222"/>
      <c r="E37" s="222"/>
      <c r="F37" s="222"/>
      <c r="G37" s="225"/>
      <c r="H37" s="225"/>
      <c r="I37" s="223"/>
      <c r="J37" s="223"/>
      <c r="K37" s="223"/>
      <c r="L37" s="61" t="s">
        <v>21</v>
      </c>
      <c r="M37" s="58" t="s">
        <v>359</v>
      </c>
      <c r="N37" s="59"/>
      <c r="O37" s="211">
        <v>842</v>
      </c>
      <c r="P37" s="59"/>
      <c r="Q37" s="59"/>
      <c r="R37" s="173"/>
      <c r="S37" s="59"/>
      <c r="T37" s="59"/>
      <c r="U37" s="211">
        <v>510</v>
      </c>
      <c r="V37" s="59"/>
      <c r="W37" s="59"/>
      <c r="X37" s="216"/>
      <c r="Y37" s="59"/>
      <c r="Z37" s="59"/>
      <c r="AA37" s="211">
        <v>797</v>
      </c>
      <c r="AB37" s="59"/>
      <c r="AC37" s="59"/>
      <c r="AD37" s="216"/>
      <c r="AE37" s="59"/>
      <c r="AF37" s="59"/>
      <c r="AG37" s="211">
        <v>40</v>
      </c>
      <c r="AH37" s="59"/>
      <c r="AI37" s="59"/>
      <c r="AJ37" s="211">
        <v>802</v>
      </c>
      <c r="AK37" s="59"/>
      <c r="AL37" s="59"/>
      <c r="AM37" s="216"/>
      <c r="AN37" s="59"/>
      <c r="AO37" s="59"/>
      <c r="AP37" s="216"/>
      <c r="AQ37" s="59"/>
      <c r="AR37" s="59"/>
      <c r="AS37" s="211">
        <v>301</v>
      </c>
      <c r="AT37" s="59"/>
      <c r="AU37" s="59"/>
      <c r="AV37" s="211">
        <v>541</v>
      </c>
      <c r="AW37" s="59"/>
      <c r="AX37" s="34"/>
      <c r="AY37" s="173"/>
      <c r="AZ37" s="34"/>
    </row>
    <row r="38" spans="1:91" s="16" customFormat="1" x14ac:dyDescent="0.35">
      <c r="A38" s="225"/>
      <c r="B38" s="225"/>
      <c r="C38" s="225"/>
      <c r="D38" s="222"/>
      <c r="E38" s="222"/>
      <c r="F38" s="222"/>
      <c r="G38" s="225"/>
      <c r="H38" s="225"/>
      <c r="I38" s="223"/>
      <c r="J38" s="223"/>
      <c r="K38" s="223"/>
      <c r="L38" s="61" t="s">
        <v>22</v>
      </c>
      <c r="M38" s="58" t="s">
        <v>360</v>
      </c>
      <c r="N38" s="59"/>
      <c r="O38" s="211">
        <v>837</v>
      </c>
      <c r="P38" s="59"/>
      <c r="Q38" s="59"/>
      <c r="R38" s="173"/>
      <c r="S38" s="59"/>
      <c r="T38" s="59"/>
      <c r="U38" s="211">
        <v>523</v>
      </c>
      <c r="V38" s="59"/>
      <c r="W38" s="59"/>
      <c r="X38" s="216"/>
      <c r="Y38" s="59"/>
      <c r="Z38" s="59"/>
      <c r="AA38" s="211">
        <v>808</v>
      </c>
      <c r="AB38" s="59"/>
      <c r="AC38" s="59"/>
      <c r="AD38" s="216"/>
      <c r="AE38" s="59"/>
      <c r="AF38" s="59"/>
      <c r="AG38" s="211">
        <v>47</v>
      </c>
      <c r="AH38" s="59"/>
      <c r="AI38" s="59"/>
      <c r="AJ38" s="211">
        <v>790</v>
      </c>
      <c r="AK38" s="59"/>
      <c r="AL38" s="59"/>
      <c r="AM38" s="216"/>
      <c r="AN38" s="59"/>
      <c r="AO38" s="59"/>
      <c r="AP38" s="216"/>
      <c r="AQ38" s="59"/>
      <c r="AR38" s="59"/>
      <c r="AS38" s="211">
        <v>301</v>
      </c>
      <c r="AT38" s="59"/>
      <c r="AU38" s="59"/>
      <c r="AV38" s="211">
        <v>536</v>
      </c>
      <c r="AW38" s="59"/>
      <c r="AX38" s="34"/>
      <c r="AY38" s="173"/>
      <c r="AZ38" s="34"/>
    </row>
    <row r="39" spans="1:91" s="16" customFormat="1" ht="15" customHeight="1" x14ac:dyDescent="0.35">
      <c r="A39" s="225">
        <v>11</v>
      </c>
      <c r="B39" s="225" t="s">
        <v>29</v>
      </c>
      <c r="C39" s="225" t="s">
        <v>30</v>
      </c>
      <c r="D39" s="222" t="s">
        <v>139</v>
      </c>
      <c r="E39" s="222" t="s">
        <v>194</v>
      </c>
      <c r="F39" s="222" t="s">
        <v>231</v>
      </c>
      <c r="G39" s="225" t="s">
        <v>5</v>
      </c>
      <c r="H39" s="225" t="s">
        <v>344</v>
      </c>
      <c r="I39" s="223" t="s">
        <v>314</v>
      </c>
      <c r="J39" s="223"/>
      <c r="K39" s="223" t="s">
        <v>313</v>
      </c>
      <c r="L39" s="61" t="s">
        <v>20</v>
      </c>
      <c r="M39" s="58" t="s">
        <v>358</v>
      </c>
      <c r="N39" s="59"/>
      <c r="O39" s="211">
        <v>620</v>
      </c>
      <c r="P39" s="59"/>
      <c r="Q39" s="59"/>
      <c r="R39" s="173"/>
      <c r="S39" s="59"/>
      <c r="T39" s="59"/>
      <c r="U39" s="211">
        <v>406</v>
      </c>
      <c r="V39" s="59"/>
      <c r="W39" s="59"/>
      <c r="X39" s="216"/>
      <c r="Y39" s="59"/>
      <c r="Z39" s="59"/>
      <c r="AA39" s="211">
        <v>617</v>
      </c>
      <c r="AB39" s="59"/>
      <c r="AC39" s="59"/>
      <c r="AD39" s="216"/>
      <c r="AE39" s="59"/>
      <c r="AF39" s="59"/>
      <c r="AG39" s="211">
        <v>26</v>
      </c>
      <c r="AH39" s="59"/>
      <c r="AI39" s="59"/>
      <c r="AJ39" s="211">
        <v>594</v>
      </c>
      <c r="AK39" s="59"/>
      <c r="AL39" s="59"/>
      <c r="AM39" s="216"/>
      <c r="AN39" s="59"/>
      <c r="AO39" s="59"/>
      <c r="AP39" s="216"/>
      <c r="AQ39" s="59"/>
      <c r="AR39" s="59"/>
      <c r="AS39" s="211">
        <v>174</v>
      </c>
      <c r="AT39" s="59"/>
      <c r="AU39" s="59"/>
      <c r="AV39" s="211">
        <v>446</v>
      </c>
      <c r="AW39" s="59"/>
      <c r="AX39" s="34"/>
      <c r="AY39" s="173"/>
      <c r="AZ39" s="34"/>
    </row>
    <row r="40" spans="1:91" s="16" customFormat="1" x14ac:dyDescent="0.35">
      <c r="A40" s="225"/>
      <c r="B40" s="225"/>
      <c r="C40" s="225"/>
      <c r="D40" s="222"/>
      <c r="E40" s="222"/>
      <c r="F40" s="222"/>
      <c r="G40" s="225"/>
      <c r="H40" s="225"/>
      <c r="I40" s="223"/>
      <c r="J40" s="223"/>
      <c r="K40" s="223"/>
      <c r="L40" s="61" t="s">
        <v>21</v>
      </c>
      <c r="M40" s="58" t="s">
        <v>359</v>
      </c>
      <c r="N40" s="59"/>
      <c r="O40" s="211">
        <v>684</v>
      </c>
      <c r="P40" s="59"/>
      <c r="Q40" s="59"/>
      <c r="R40" s="173"/>
      <c r="S40" s="59"/>
      <c r="T40" s="59"/>
      <c r="U40" s="211">
        <v>452</v>
      </c>
      <c r="V40" s="59"/>
      <c r="W40" s="59"/>
      <c r="X40" s="216"/>
      <c r="Y40" s="59"/>
      <c r="Z40" s="59"/>
      <c r="AA40" s="211">
        <v>679</v>
      </c>
      <c r="AB40" s="59"/>
      <c r="AC40" s="59"/>
      <c r="AD40" s="216"/>
      <c r="AE40" s="59"/>
      <c r="AF40" s="59"/>
      <c r="AG40" s="211">
        <v>27</v>
      </c>
      <c r="AH40" s="59"/>
      <c r="AI40" s="59"/>
      <c r="AJ40" s="211">
        <v>657</v>
      </c>
      <c r="AK40" s="59"/>
      <c r="AL40" s="59"/>
      <c r="AM40" s="216"/>
      <c r="AN40" s="59"/>
      <c r="AO40" s="59"/>
      <c r="AP40" s="216"/>
      <c r="AQ40" s="59"/>
      <c r="AR40" s="59"/>
      <c r="AS40" s="211">
        <v>209</v>
      </c>
      <c r="AT40" s="59"/>
      <c r="AU40" s="59"/>
      <c r="AV40" s="211">
        <v>475</v>
      </c>
      <c r="AW40" s="59"/>
      <c r="AX40" s="34"/>
      <c r="AY40" s="173"/>
      <c r="AZ40" s="34"/>
    </row>
    <row r="41" spans="1:91" s="16" customFormat="1" x14ac:dyDescent="0.35">
      <c r="A41" s="225"/>
      <c r="B41" s="225"/>
      <c r="C41" s="225"/>
      <c r="D41" s="222"/>
      <c r="E41" s="222"/>
      <c r="F41" s="222"/>
      <c r="G41" s="225"/>
      <c r="H41" s="225"/>
      <c r="I41" s="223"/>
      <c r="J41" s="223"/>
      <c r="K41" s="223"/>
      <c r="L41" s="61" t="s">
        <v>22</v>
      </c>
      <c r="M41" s="58" t="s">
        <v>360</v>
      </c>
      <c r="N41" s="59"/>
      <c r="O41" s="211">
        <v>662</v>
      </c>
      <c r="P41" s="59"/>
      <c r="Q41" s="59"/>
      <c r="R41" s="173"/>
      <c r="S41" s="59"/>
      <c r="T41" s="59"/>
      <c r="U41" s="211">
        <v>419</v>
      </c>
      <c r="V41" s="59"/>
      <c r="W41" s="59"/>
      <c r="X41" s="216"/>
      <c r="Y41" s="59"/>
      <c r="Z41" s="59"/>
      <c r="AA41" s="211">
        <v>657</v>
      </c>
      <c r="AB41" s="59"/>
      <c r="AC41" s="59"/>
      <c r="AD41" s="216"/>
      <c r="AE41" s="59"/>
      <c r="AF41" s="59"/>
      <c r="AG41" s="211">
        <v>37</v>
      </c>
      <c r="AH41" s="59"/>
      <c r="AI41" s="59"/>
      <c r="AJ41" s="211">
        <v>625</v>
      </c>
      <c r="AK41" s="59"/>
      <c r="AL41" s="59"/>
      <c r="AM41" s="216"/>
      <c r="AN41" s="59"/>
      <c r="AO41" s="59"/>
      <c r="AP41" s="216"/>
      <c r="AQ41" s="59"/>
      <c r="AR41" s="59"/>
      <c r="AS41" s="211">
        <v>180</v>
      </c>
      <c r="AT41" s="59"/>
      <c r="AU41" s="59"/>
      <c r="AV41" s="211">
        <v>482</v>
      </c>
      <c r="AW41" s="59"/>
      <c r="AX41" s="34"/>
      <c r="AY41" s="173"/>
      <c r="AZ41" s="34"/>
    </row>
    <row r="42" spans="1:91" s="16" customFormat="1" ht="15" customHeight="1" x14ac:dyDescent="0.35">
      <c r="A42" s="225">
        <v>12</v>
      </c>
      <c r="B42" s="225" t="s">
        <v>75</v>
      </c>
      <c r="C42" s="225" t="s">
        <v>85</v>
      </c>
      <c r="D42" s="222" t="s">
        <v>139</v>
      </c>
      <c r="E42" s="222" t="s">
        <v>194</v>
      </c>
      <c r="F42" s="222" t="s">
        <v>231</v>
      </c>
      <c r="G42" s="225" t="s">
        <v>5</v>
      </c>
      <c r="H42" s="225" t="s">
        <v>344</v>
      </c>
      <c r="I42" s="223" t="s">
        <v>314</v>
      </c>
      <c r="J42" s="223"/>
      <c r="K42" s="223" t="s">
        <v>313</v>
      </c>
      <c r="L42" s="61" t="s">
        <v>20</v>
      </c>
      <c r="M42" s="58" t="s">
        <v>358</v>
      </c>
      <c r="N42" s="59"/>
      <c r="O42" s="210">
        <v>25080</v>
      </c>
      <c r="P42" s="59"/>
      <c r="Q42" s="59"/>
      <c r="R42" s="173"/>
      <c r="S42" s="59"/>
      <c r="T42" s="59"/>
      <c r="U42" s="210">
        <v>24387</v>
      </c>
      <c r="V42" s="59"/>
      <c r="W42" s="59"/>
      <c r="X42" s="211">
        <v>22</v>
      </c>
      <c r="Y42" s="59"/>
      <c r="Z42" s="59"/>
      <c r="AA42" s="210">
        <v>24689</v>
      </c>
      <c r="AB42" s="59"/>
      <c r="AC42" s="59"/>
      <c r="AD42" s="211">
        <v>369</v>
      </c>
      <c r="AE42" s="59"/>
      <c r="AF42" s="59"/>
      <c r="AG42" s="210">
        <v>1162</v>
      </c>
      <c r="AH42" s="59"/>
      <c r="AI42" s="59"/>
      <c r="AJ42" s="210">
        <v>23918</v>
      </c>
      <c r="AK42" s="59"/>
      <c r="AL42" s="59"/>
      <c r="AM42" s="211">
        <v>82</v>
      </c>
      <c r="AN42" s="59"/>
      <c r="AO42" s="59"/>
      <c r="AP42" s="210">
        <v>24998</v>
      </c>
      <c r="AQ42" s="59"/>
      <c r="AR42" s="59"/>
      <c r="AS42" s="210">
        <v>3889</v>
      </c>
      <c r="AT42" s="59"/>
      <c r="AU42" s="59"/>
      <c r="AV42" s="210">
        <v>21191</v>
      </c>
      <c r="AW42" s="59"/>
      <c r="AX42" s="34"/>
      <c r="AY42" s="173"/>
      <c r="AZ42" s="34"/>
    </row>
    <row r="43" spans="1:91" s="16" customFormat="1" x14ac:dyDescent="0.35">
      <c r="A43" s="225"/>
      <c r="B43" s="225"/>
      <c r="C43" s="225"/>
      <c r="D43" s="222"/>
      <c r="E43" s="222"/>
      <c r="F43" s="222"/>
      <c r="G43" s="225"/>
      <c r="H43" s="225"/>
      <c r="I43" s="223"/>
      <c r="J43" s="223"/>
      <c r="K43" s="223"/>
      <c r="L43" s="61" t="s">
        <v>21</v>
      </c>
      <c r="M43" s="58" t="s">
        <v>359</v>
      </c>
      <c r="N43" s="59"/>
      <c r="O43" s="210">
        <v>25204</v>
      </c>
      <c r="P43" s="59"/>
      <c r="Q43" s="59"/>
      <c r="R43" s="173"/>
      <c r="S43" s="59"/>
      <c r="T43" s="59"/>
      <c r="U43" s="210">
        <v>24545</v>
      </c>
      <c r="V43" s="59"/>
      <c r="W43" s="59"/>
      <c r="X43" s="211">
        <v>23</v>
      </c>
      <c r="Y43" s="59"/>
      <c r="Z43" s="59"/>
      <c r="AA43" s="210">
        <v>24809</v>
      </c>
      <c r="AB43" s="59"/>
      <c r="AC43" s="59"/>
      <c r="AD43" s="211">
        <v>372</v>
      </c>
      <c r="AE43" s="59"/>
      <c r="AF43" s="59"/>
      <c r="AG43" s="210">
        <v>1160</v>
      </c>
      <c r="AH43" s="59"/>
      <c r="AI43" s="59"/>
      <c r="AJ43" s="210">
        <v>24044</v>
      </c>
      <c r="AK43" s="59"/>
      <c r="AL43" s="59"/>
      <c r="AM43" s="211">
        <v>76</v>
      </c>
      <c r="AN43" s="59"/>
      <c r="AO43" s="59"/>
      <c r="AP43" s="210">
        <v>25128</v>
      </c>
      <c r="AQ43" s="59"/>
      <c r="AR43" s="59"/>
      <c r="AS43" s="210">
        <v>3996</v>
      </c>
      <c r="AT43" s="59"/>
      <c r="AU43" s="59"/>
      <c r="AV43" s="210">
        <v>21208</v>
      </c>
      <c r="AW43" s="59"/>
      <c r="AX43" s="34"/>
      <c r="AY43" s="173"/>
      <c r="AZ43" s="34"/>
    </row>
    <row r="44" spans="1:91" s="16" customFormat="1" x14ac:dyDescent="0.35">
      <c r="A44" s="225"/>
      <c r="B44" s="225"/>
      <c r="C44" s="225"/>
      <c r="D44" s="222"/>
      <c r="E44" s="222"/>
      <c r="F44" s="222"/>
      <c r="G44" s="225"/>
      <c r="H44" s="225"/>
      <c r="I44" s="223"/>
      <c r="J44" s="223"/>
      <c r="K44" s="223"/>
      <c r="L44" s="61" t="s">
        <v>22</v>
      </c>
      <c r="M44" s="58" t="s">
        <v>360</v>
      </c>
      <c r="N44" s="59"/>
      <c r="O44" s="210">
        <v>25329</v>
      </c>
      <c r="P44" s="59"/>
      <c r="Q44" s="59"/>
      <c r="R44" s="173"/>
      <c r="S44" s="59"/>
      <c r="T44" s="59"/>
      <c r="U44" s="210">
        <v>24685</v>
      </c>
      <c r="V44" s="59"/>
      <c r="W44" s="59"/>
      <c r="X44" s="211">
        <v>18</v>
      </c>
      <c r="Y44" s="59"/>
      <c r="Z44" s="59"/>
      <c r="AA44" s="210">
        <v>24937</v>
      </c>
      <c r="AB44" s="59"/>
      <c r="AC44" s="59"/>
      <c r="AD44" s="211">
        <v>374</v>
      </c>
      <c r="AE44" s="59"/>
      <c r="AF44" s="59"/>
      <c r="AG44" s="210">
        <v>1185</v>
      </c>
      <c r="AH44" s="59"/>
      <c r="AI44" s="59"/>
      <c r="AJ44" s="210">
        <v>24144</v>
      </c>
      <c r="AK44" s="59"/>
      <c r="AL44" s="59"/>
      <c r="AM44" s="211">
        <v>76</v>
      </c>
      <c r="AN44" s="59"/>
      <c r="AO44" s="59"/>
      <c r="AP44" s="210">
        <v>25253</v>
      </c>
      <c r="AQ44" s="59"/>
      <c r="AR44" s="59"/>
      <c r="AS44" s="210">
        <v>4021</v>
      </c>
      <c r="AT44" s="59"/>
      <c r="AU44" s="59"/>
      <c r="AV44" s="210">
        <v>21308</v>
      </c>
      <c r="AW44" s="59"/>
      <c r="AX44" s="34"/>
      <c r="AY44" s="173"/>
      <c r="AZ44" s="34"/>
    </row>
    <row r="45" spans="1:91" s="6" customFormat="1" ht="46.9" customHeight="1" x14ac:dyDescent="0.35">
      <c r="A45" s="178">
        <v>36</v>
      </c>
      <c r="B45" s="175" t="s">
        <v>61</v>
      </c>
      <c r="C45" s="175" t="s">
        <v>212</v>
      </c>
      <c r="D45" s="171" t="s">
        <v>139</v>
      </c>
      <c r="E45" s="154" t="s">
        <v>193</v>
      </c>
      <c r="F45" s="154" t="s">
        <v>231</v>
      </c>
      <c r="G45" s="179" t="s">
        <v>94</v>
      </c>
      <c r="H45" s="183" t="s">
        <v>345</v>
      </c>
      <c r="I45" s="56" t="s">
        <v>314</v>
      </c>
      <c r="J45" s="56"/>
      <c r="K45" s="57" t="s">
        <v>313</v>
      </c>
      <c r="L45" s="58" t="s">
        <v>10</v>
      </c>
      <c r="M45" s="58"/>
      <c r="N45" s="14"/>
      <c r="O45" s="14"/>
      <c r="P45" s="56" t="e">
        <f>O45/N45</f>
        <v>#DIV/0!</v>
      </c>
      <c r="Q45" s="14"/>
      <c r="R45" s="14"/>
      <c r="S45" s="56" t="e">
        <f>R45/Q45</f>
        <v>#DIV/0!</v>
      </c>
      <c r="T45" s="14"/>
      <c r="U45" s="14"/>
      <c r="V45" s="177"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173"/>
      <c r="AY45" s="173"/>
      <c r="AZ45" s="173"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6" customFormat="1" ht="48.65" customHeight="1" x14ac:dyDescent="0.35">
      <c r="A46" s="175">
        <v>13</v>
      </c>
      <c r="B46" s="175" t="s">
        <v>62</v>
      </c>
      <c r="C46" s="175" t="s">
        <v>35</v>
      </c>
      <c r="D46" s="171" t="s">
        <v>141</v>
      </c>
      <c r="E46" s="154" t="s">
        <v>193</v>
      </c>
      <c r="F46" s="154" t="s">
        <v>231</v>
      </c>
      <c r="G46" s="60" t="s">
        <v>95</v>
      </c>
      <c r="H46" s="60" t="s">
        <v>345</v>
      </c>
      <c r="I46" s="14" t="s">
        <v>314</v>
      </c>
      <c r="J46" s="14"/>
      <c r="K46" s="6" t="s">
        <v>313</v>
      </c>
      <c r="L46" s="58" t="s">
        <v>4</v>
      </c>
      <c r="M46" s="58"/>
      <c r="N46" s="59"/>
      <c r="O46" s="173"/>
      <c r="P46" s="59"/>
      <c r="Q46" s="59"/>
      <c r="R46" s="173"/>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173"/>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6" customFormat="1" ht="61.4" customHeight="1" x14ac:dyDescent="0.35">
      <c r="A47" s="178">
        <v>14</v>
      </c>
      <c r="B47" s="175" t="s">
        <v>63</v>
      </c>
      <c r="C47" s="175" t="s">
        <v>36</v>
      </c>
      <c r="D47" s="171" t="s">
        <v>141</v>
      </c>
      <c r="E47" s="154" t="s">
        <v>193</v>
      </c>
      <c r="F47" s="154" t="s">
        <v>231</v>
      </c>
      <c r="G47" s="60" t="s">
        <v>9</v>
      </c>
      <c r="H47" s="60" t="s">
        <v>345</v>
      </c>
      <c r="I47" s="14" t="s">
        <v>314</v>
      </c>
      <c r="J47" s="14"/>
      <c r="K47" s="6" t="s">
        <v>313</v>
      </c>
      <c r="L47" s="58" t="s">
        <v>4</v>
      </c>
      <c r="M47" s="58"/>
      <c r="N47" s="59"/>
      <c r="O47" s="173"/>
      <c r="P47" s="59"/>
      <c r="Q47" s="59"/>
      <c r="R47" s="173"/>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173"/>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5">
      <c r="A48" s="224">
        <v>15</v>
      </c>
      <c r="B48" s="224" t="s">
        <v>222</v>
      </c>
      <c r="C48" s="175" t="s">
        <v>214</v>
      </c>
      <c r="D48" s="222" t="s">
        <v>142</v>
      </c>
      <c r="E48" s="222" t="s">
        <v>174</v>
      </c>
      <c r="F48" s="222" t="s">
        <v>232</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173"/>
      <c r="AY48" s="173"/>
      <c r="AZ48" s="173"/>
    </row>
    <row r="49" spans="1:91" s="16" customFormat="1" ht="30" customHeight="1" x14ac:dyDescent="0.35">
      <c r="A49" s="224"/>
      <c r="B49" s="224"/>
      <c r="C49" s="175" t="s">
        <v>199</v>
      </c>
      <c r="D49" s="222"/>
      <c r="E49" s="222"/>
      <c r="F49" s="222"/>
      <c r="G49" s="143" t="s">
        <v>5</v>
      </c>
      <c r="H49" s="205" t="s">
        <v>357</v>
      </c>
      <c r="I49" s="38" t="s">
        <v>314</v>
      </c>
      <c r="J49" s="38"/>
      <c r="K49" s="46"/>
      <c r="L49" s="61" t="s">
        <v>4</v>
      </c>
      <c r="M49" s="144" t="s">
        <v>323</v>
      </c>
      <c r="N49" s="210">
        <v>18556</v>
      </c>
      <c r="O49" s="210">
        <v>5499</v>
      </c>
      <c r="P49" s="212">
        <v>0.29635</v>
      </c>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173"/>
      <c r="AY49" s="173"/>
      <c r="AZ49" s="173"/>
    </row>
    <row r="50" spans="1:91" s="16" customFormat="1" ht="26.25" customHeight="1" x14ac:dyDescent="0.35">
      <c r="A50" s="224"/>
      <c r="B50" s="224"/>
      <c r="C50" s="175" t="s">
        <v>200</v>
      </c>
      <c r="D50" s="222"/>
      <c r="E50" s="222"/>
      <c r="F50" s="222"/>
      <c r="G50" s="143" t="s">
        <v>5</v>
      </c>
      <c r="H50" s="205" t="s">
        <v>357</v>
      </c>
      <c r="I50" s="38" t="s">
        <v>314</v>
      </c>
      <c r="J50" s="38"/>
      <c r="K50" s="46"/>
      <c r="L50" s="61" t="s">
        <v>4</v>
      </c>
      <c r="M50" s="144" t="s">
        <v>323</v>
      </c>
      <c r="N50" s="210">
        <v>13407</v>
      </c>
      <c r="O50" s="210">
        <v>6193</v>
      </c>
      <c r="P50" s="212">
        <v>0.46192</v>
      </c>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173"/>
      <c r="AY50" s="173"/>
      <c r="AZ50" s="173"/>
    </row>
    <row r="51" spans="1:91" s="16" customFormat="1" ht="28.5" customHeight="1" x14ac:dyDescent="0.35">
      <c r="A51" s="224"/>
      <c r="B51" s="224"/>
      <c r="C51" s="175" t="s">
        <v>201</v>
      </c>
      <c r="D51" s="222"/>
      <c r="E51" s="222"/>
      <c r="F51" s="222"/>
      <c r="G51" s="143" t="s">
        <v>5</v>
      </c>
      <c r="H51" s="205" t="s">
        <v>357</v>
      </c>
      <c r="I51" s="38" t="s">
        <v>314</v>
      </c>
      <c r="J51" s="38"/>
      <c r="K51" s="46"/>
      <c r="L51" s="61" t="s">
        <v>4</v>
      </c>
      <c r="M51" s="144" t="s">
        <v>323</v>
      </c>
      <c r="N51" s="210">
        <v>24764</v>
      </c>
      <c r="O51" s="210">
        <v>7251</v>
      </c>
      <c r="P51" s="212">
        <v>0.2928</v>
      </c>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173"/>
      <c r="AY51" s="173"/>
      <c r="AZ51" s="173"/>
    </row>
    <row r="52" spans="1:91" s="16" customFormat="1" ht="30" customHeight="1" x14ac:dyDescent="0.35">
      <c r="A52" s="224"/>
      <c r="B52" s="224"/>
      <c r="C52" s="175" t="s">
        <v>202</v>
      </c>
      <c r="D52" s="222"/>
      <c r="E52" s="222"/>
      <c r="F52" s="222"/>
      <c r="G52" s="143" t="s">
        <v>5</v>
      </c>
      <c r="H52" s="205" t="s">
        <v>357</v>
      </c>
      <c r="I52" s="38" t="s">
        <v>314</v>
      </c>
      <c r="J52" s="38"/>
      <c r="K52" s="46"/>
      <c r="L52" s="61" t="s">
        <v>4</v>
      </c>
      <c r="M52" s="144" t="s">
        <v>323</v>
      </c>
      <c r="N52" s="210">
        <v>49482</v>
      </c>
      <c r="O52" s="210">
        <v>16265</v>
      </c>
      <c r="P52" s="212">
        <v>0.32869999999999999</v>
      </c>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173"/>
      <c r="AY52" s="173"/>
      <c r="AZ52" s="173"/>
    </row>
    <row r="53" spans="1:91" s="16" customFormat="1" ht="30" customHeight="1" x14ac:dyDescent="0.35">
      <c r="A53" s="224"/>
      <c r="B53" s="224"/>
      <c r="C53" s="175" t="s">
        <v>203</v>
      </c>
      <c r="D53" s="222"/>
      <c r="E53" s="222"/>
      <c r="F53" s="222"/>
      <c r="G53" s="143" t="s">
        <v>5</v>
      </c>
      <c r="H53" s="205" t="s">
        <v>357</v>
      </c>
      <c r="I53" s="38" t="s">
        <v>314</v>
      </c>
      <c r="J53" s="38"/>
      <c r="K53" s="46"/>
      <c r="L53" s="61" t="s">
        <v>4</v>
      </c>
      <c r="M53" s="144" t="s">
        <v>323</v>
      </c>
      <c r="N53" s="210">
        <v>18556</v>
      </c>
      <c r="O53" s="210">
        <v>1419</v>
      </c>
      <c r="P53" s="212">
        <v>7.6469999999999996E-2</v>
      </c>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173"/>
      <c r="AY53" s="173"/>
      <c r="AZ53" s="173"/>
    </row>
    <row r="54" spans="1:91" s="16" customFormat="1" ht="30" customHeight="1" x14ac:dyDescent="0.35">
      <c r="A54" s="224"/>
      <c r="B54" s="224"/>
      <c r="C54" s="175" t="s">
        <v>204</v>
      </c>
      <c r="D54" s="222"/>
      <c r="E54" s="222"/>
      <c r="F54" s="222"/>
      <c r="G54" s="143" t="s">
        <v>5</v>
      </c>
      <c r="H54" s="205" t="s">
        <v>357</v>
      </c>
      <c r="I54" s="38" t="s">
        <v>314</v>
      </c>
      <c r="J54" s="38"/>
      <c r="K54" s="46"/>
      <c r="L54" s="61" t="s">
        <v>4</v>
      </c>
      <c r="M54" s="144" t="s">
        <v>323</v>
      </c>
      <c r="N54" s="210">
        <v>13407</v>
      </c>
      <c r="O54" s="210">
        <v>2985</v>
      </c>
      <c r="P54" s="212">
        <v>0.22264</v>
      </c>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173"/>
      <c r="AY54" s="173"/>
      <c r="AZ54" s="173"/>
    </row>
    <row r="55" spans="1:91" s="16" customFormat="1" ht="34.5" customHeight="1" x14ac:dyDescent="0.35">
      <c r="A55" s="224"/>
      <c r="B55" s="224"/>
      <c r="C55" s="175" t="s">
        <v>205</v>
      </c>
      <c r="D55" s="222"/>
      <c r="E55" s="222"/>
      <c r="F55" s="222"/>
      <c r="G55" s="143" t="s">
        <v>5</v>
      </c>
      <c r="H55" s="205" t="s">
        <v>357</v>
      </c>
      <c r="I55" s="38" t="s">
        <v>314</v>
      </c>
      <c r="J55" s="38"/>
      <c r="K55" s="46"/>
      <c r="L55" s="61" t="s">
        <v>4</v>
      </c>
      <c r="M55" s="144" t="s">
        <v>323</v>
      </c>
      <c r="N55" s="210">
        <v>24764</v>
      </c>
      <c r="O55" s="210">
        <v>1814</v>
      </c>
      <c r="P55" s="212">
        <v>7.3249999999999996E-2</v>
      </c>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173"/>
      <c r="AY55" s="173"/>
      <c r="AZ55" s="173"/>
    </row>
    <row r="56" spans="1:91" s="16" customFormat="1" ht="34.5" customHeight="1" x14ac:dyDescent="0.35">
      <c r="A56" s="224"/>
      <c r="B56" s="224"/>
      <c r="C56" s="175" t="s">
        <v>206</v>
      </c>
      <c r="D56" s="222"/>
      <c r="E56" s="222"/>
      <c r="F56" s="222"/>
      <c r="G56" s="143" t="s">
        <v>5</v>
      </c>
      <c r="H56" s="205" t="s">
        <v>357</v>
      </c>
      <c r="I56" s="38" t="s">
        <v>314</v>
      </c>
      <c r="J56" s="38"/>
      <c r="K56" s="46"/>
      <c r="L56" s="61" t="s">
        <v>4</v>
      </c>
      <c r="M56" s="144" t="s">
        <v>323</v>
      </c>
      <c r="N56" s="210">
        <v>49482</v>
      </c>
      <c r="O56" s="210">
        <v>5373</v>
      </c>
      <c r="P56" s="212">
        <v>0.10858</v>
      </c>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173"/>
      <c r="AY56" s="173"/>
      <c r="AZ56" s="173"/>
    </row>
    <row r="57" spans="1:91" s="6" customFormat="1" ht="72.5" x14ac:dyDescent="0.35">
      <c r="A57" s="178">
        <v>18</v>
      </c>
      <c r="B57" s="175" t="s">
        <v>215</v>
      </c>
      <c r="C57" s="175" t="s">
        <v>177</v>
      </c>
      <c r="D57" s="171" t="s">
        <v>142</v>
      </c>
      <c r="E57" s="5" t="s">
        <v>174</v>
      </c>
      <c r="F57" s="5" t="s">
        <v>232</v>
      </c>
      <c r="G57" s="60" t="s">
        <v>5</v>
      </c>
      <c r="H57" s="60" t="s">
        <v>345</v>
      </c>
      <c r="I57" s="14" t="s">
        <v>313</v>
      </c>
      <c r="J57" s="14" t="s">
        <v>349</v>
      </c>
      <c r="K57" s="6" t="s">
        <v>313</v>
      </c>
      <c r="L57" s="58" t="s">
        <v>4</v>
      </c>
      <c r="M57" s="58"/>
      <c r="N57" s="173"/>
      <c r="O57" s="14"/>
      <c r="P57" s="177" t="e">
        <f>(O57)/(N57)*100</f>
        <v>#DIV/0!</v>
      </c>
      <c r="Q57" s="173"/>
      <c r="R57" s="14"/>
      <c r="S57" s="177"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173"/>
      <c r="AY57" s="173"/>
      <c r="AZ57" s="173"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6" customFormat="1" ht="58" x14ac:dyDescent="0.35">
      <c r="A58" s="178">
        <v>19</v>
      </c>
      <c r="B58" s="175" t="s">
        <v>114</v>
      </c>
      <c r="C58" s="175" t="s">
        <v>178</v>
      </c>
      <c r="D58" s="171" t="s">
        <v>142</v>
      </c>
      <c r="E58" s="5" t="s">
        <v>174</v>
      </c>
      <c r="F58" s="5" t="s">
        <v>232</v>
      </c>
      <c r="G58" s="60" t="s">
        <v>5</v>
      </c>
      <c r="H58" s="60" t="s">
        <v>345</v>
      </c>
      <c r="I58" s="14"/>
      <c r="J58" s="14"/>
      <c r="L58" s="58" t="s">
        <v>4</v>
      </c>
      <c r="M58" s="58"/>
      <c r="N58" s="173"/>
      <c r="O58" s="14"/>
      <c r="P58" s="177" t="e">
        <f>(O58)/(N58)*100</f>
        <v>#DIV/0!</v>
      </c>
      <c r="Q58" s="173"/>
      <c r="R58" s="14"/>
      <c r="S58" s="177"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173"/>
      <c r="AY58" s="173"/>
      <c r="AZ58" s="173"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6" customFormat="1" ht="76.900000000000006" customHeight="1" x14ac:dyDescent="0.35">
      <c r="A59" s="178">
        <v>20</v>
      </c>
      <c r="B59" s="57" t="s">
        <v>192</v>
      </c>
      <c r="C59" s="175" t="s">
        <v>179</v>
      </c>
      <c r="D59" s="171" t="s">
        <v>142</v>
      </c>
      <c r="E59" s="5" t="s">
        <v>174</v>
      </c>
      <c r="F59" s="5" t="s">
        <v>232</v>
      </c>
      <c r="G59" s="60" t="s">
        <v>5</v>
      </c>
      <c r="H59" s="60" t="s">
        <v>345</v>
      </c>
      <c r="I59" s="14"/>
      <c r="J59" s="14"/>
      <c r="L59" s="58" t="s">
        <v>4</v>
      </c>
      <c r="M59" s="58"/>
      <c r="N59" s="173"/>
      <c r="O59" s="14"/>
      <c r="P59" s="177" t="e">
        <f>(O59)/(N59)*100</f>
        <v>#DIV/0!</v>
      </c>
      <c r="Q59" s="173"/>
      <c r="R59" s="14"/>
      <c r="S59" s="177"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173"/>
      <c r="AY59" s="173"/>
      <c r="AZ59" s="173"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6" customFormat="1" ht="72.5" x14ac:dyDescent="0.35">
      <c r="A60" s="178">
        <v>21</v>
      </c>
      <c r="B60" s="175" t="s">
        <v>216</v>
      </c>
      <c r="C60" s="175" t="s">
        <v>80</v>
      </c>
      <c r="D60" s="171" t="s">
        <v>142</v>
      </c>
      <c r="E60" s="5" t="s">
        <v>174</v>
      </c>
      <c r="F60" s="5" t="s">
        <v>232</v>
      </c>
      <c r="G60" s="60" t="s">
        <v>5</v>
      </c>
      <c r="H60" s="60" t="s">
        <v>345</v>
      </c>
      <c r="I60" s="14" t="s">
        <v>313</v>
      </c>
      <c r="J60" s="14" t="s">
        <v>349</v>
      </c>
      <c r="K60" s="6" t="s">
        <v>313</v>
      </c>
      <c r="L60" s="58" t="s">
        <v>4</v>
      </c>
      <c r="M60" s="58"/>
      <c r="N60" s="173"/>
      <c r="O60" s="14"/>
      <c r="P60" s="56" t="e">
        <f>(O60/N60)*100</f>
        <v>#DIV/0!</v>
      </c>
      <c r="Q60" s="173"/>
      <c r="R60" s="14"/>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173"/>
      <c r="AY60" s="173"/>
      <c r="AZ60" s="173"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6" customFormat="1" ht="56.25" customHeight="1" x14ac:dyDescent="0.35">
      <c r="A61" s="178">
        <v>22</v>
      </c>
      <c r="B61" s="175" t="s">
        <v>191</v>
      </c>
      <c r="C61" s="175" t="s">
        <v>37</v>
      </c>
      <c r="D61" s="171" t="s">
        <v>142</v>
      </c>
      <c r="E61" s="5" t="s">
        <v>174</v>
      </c>
      <c r="F61" s="5" t="s">
        <v>232</v>
      </c>
      <c r="G61" s="60" t="s">
        <v>5</v>
      </c>
      <c r="H61" s="60" t="s">
        <v>345</v>
      </c>
      <c r="I61" s="14" t="s">
        <v>313</v>
      </c>
      <c r="J61" s="14" t="s">
        <v>350</v>
      </c>
      <c r="K61" s="6" t="s">
        <v>313</v>
      </c>
      <c r="L61" s="58" t="s">
        <v>4</v>
      </c>
      <c r="M61" s="58"/>
      <c r="N61" s="14"/>
      <c r="O61" s="14"/>
      <c r="P61" s="56" t="e">
        <f>(O61/N61)*100</f>
        <v>#DIV/0!</v>
      </c>
      <c r="Q61" s="14"/>
      <c r="R61" s="14"/>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173"/>
      <c r="AY61" s="173"/>
      <c r="AZ61" s="173"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6" customFormat="1" ht="132" customHeight="1" x14ac:dyDescent="0.35">
      <c r="A62" s="225">
        <v>16</v>
      </c>
      <c r="B62" s="224" t="s">
        <v>38</v>
      </c>
      <c r="C62" s="175" t="s">
        <v>223</v>
      </c>
      <c r="D62" s="226" t="s">
        <v>143</v>
      </c>
      <c r="E62" s="226" t="s">
        <v>174</v>
      </c>
      <c r="F62" s="226" t="s">
        <v>232</v>
      </c>
      <c r="G62" s="58" t="s">
        <v>93</v>
      </c>
      <c r="H62" s="58" t="s">
        <v>345</v>
      </c>
      <c r="I62" s="14"/>
      <c r="J62" s="14"/>
      <c r="L62" s="58" t="s">
        <v>4</v>
      </c>
      <c r="M62" s="58"/>
      <c r="N62" s="14"/>
      <c r="O62" s="14"/>
      <c r="P62" s="177" t="e">
        <f>(O62/N62)*100</f>
        <v>#DIV/0!</v>
      </c>
      <c r="Q62" s="14"/>
      <c r="R62" s="14"/>
      <c r="S62" s="177"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173"/>
      <c r="AY62" s="173"/>
      <c r="AZ62" s="173"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6" customFormat="1" ht="69.75" customHeight="1" x14ac:dyDescent="0.35">
      <c r="A63" s="225"/>
      <c r="B63" s="224"/>
      <c r="C63" s="175" t="s">
        <v>224</v>
      </c>
      <c r="D63" s="226"/>
      <c r="E63" s="226"/>
      <c r="F63" s="226"/>
      <c r="G63" s="60" t="s">
        <v>93</v>
      </c>
      <c r="H63" s="60" t="s">
        <v>345</v>
      </c>
      <c r="I63" s="14"/>
      <c r="J63" s="14"/>
      <c r="L63" s="58" t="s">
        <v>4</v>
      </c>
      <c r="M63" s="58"/>
      <c r="N63" s="14"/>
      <c r="O63" s="14"/>
      <c r="P63" s="177" t="e">
        <f>(O63/N63)*100</f>
        <v>#DIV/0!</v>
      </c>
      <c r="Q63" s="14"/>
      <c r="R63" s="14"/>
      <c r="S63" s="177"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173"/>
      <c r="AY63" s="173"/>
      <c r="AZ63" s="173"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6" customFormat="1" ht="117" customHeight="1" x14ac:dyDescent="0.35">
      <c r="A64" s="237" t="s">
        <v>218</v>
      </c>
      <c r="B64" s="238" t="s">
        <v>304</v>
      </c>
      <c r="C64" s="179" t="s">
        <v>225</v>
      </c>
      <c r="D64" s="240" t="s">
        <v>143</v>
      </c>
      <c r="E64" s="226" t="s">
        <v>174</v>
      </c>
      <c r="F64" s="226" t="s">
        <v>232</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173"/>
      <c r="AY64" s="173"/>
      <c r="AZ64" s="173"/>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6" customFormat="1" ht="43.5" x14ac:dyDescent="0.35">
      <c r="A65" s="237"/>
      <c r="B65" s="238"/>
      <c r="C65" s="179" t="s">
        <v>183</v>
      </c>
      <c r="D65" s="240"/>
      <c r="E65" s="226"/>
      <c r="F65" s="226"/>
      <c r="G65" s="60" t="s">
        <v>5</v>
      </c>
      <c r="H65" s="205" t="s">
        <v>357</v>
      </c>
      <c r="I65" s="202" t="s">
        <v>314</v>
      </c>
      <c r="J65" s="202"/>
      <c r="K65" s="16"/>
      <c r="L65" s="58" t="s">
        <v>4</v>
      </c>
      <c r="M65" s="144" t="s">
        <v>323</v>
      </c>
      <c r="N65" s="210">
        <v>11981</v>
      </c>
      <c r="O65" s="210">
        <v>1749</v>
      </c>
      <c r="P65" s="212">
        <v>0.14598</v>
      </c>
      <c r="Q65" s="14"/>
      <c r="R65" s="14"/>
      <c r="S65" s="177"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173"/>
      <c r="AY65" s="173"/>
      <c r="AZ65" s="173"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6" customFormat="1" ht="43.5" x14ac:dyDescent="0.35">
      <c r="A66" s="237"/>
      <c r="B66" s="238"/>
      <c r="C66" s="179" t="s">
        <v>184</v>
      </c>
      <c r="D66" s="240"/>
      <c r="E66" s="226"/>
      <c r="F66" s="226"/>
      <c r="G66" s="60" t="s">
        <v>5</v>
      </c>
      <c r="H66" s="205" t="s">
        <v>357</v>
      </c>
      <c r="I66" s="202" t="s">
        <v>314</v>
      </c>
      <c r="J66" s="202"/>
      <c r="K66" s="16"/>
      <c r="L66" s="58" t="s">
        <v>4</v>
      </c>
      <c r="M66" s="144" t="s">
        <v>323</v>
      </c>
      <c r="N66" s="210">
        <v>11981</v>
      </c>
      <c r="O66" s="210">
        <v>2802</v>
      </c>
      <c r="P66" s="212">
        <v>0.23386999999999999</v>
      </c>
      <c r="Q66" s="14"/>
      <c r="R66" s="14"/>
      <c r="S66" s="177"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173"/>
      <c r="AY66" s="173"/>
      <c r="AZ66" s="173"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6" customFormat="1" ht="60" customHeight="1" x14ac:dyDescent="0.35">
      <c r="A67" s="237" t="s">
        <v>173</v>
      </c>
      <c r="B67" s="238" t="s">
        <v>305</v>
      </c>
      <c r="C67" s="179" t="s">
        <v>180</v>
      </c>
      <c r="D67" s="240" t="s">
        <v>143</v>
      </c>
      <c r="E67" s="226" t="s">
        <v>174</v>
      </c>
      <c r="F67" s="226" t="s">
        <v>232</v>
      </c>
      <c r="G67" s="59"/>
      <c r="H67" s="201"/>
      <c r="I67" s="201"/>
      <c r="J67" s="201"/>
      <c r="K67" s="201"/>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173"/>
      <c r="AY67" s="173"/>
      <c r="AZ67" s="173"/>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6" customFormat="1" ht="58.9" customHeight="1" x14ac:dyDescent="0.35">
      <c r="A68" s="237"/>
      <c r="B68" s="238"/>
      <c r="C68" s="179" t="s">
        <v>181</v>
      </c>
      <c r="D68" s="240"/>
      <c r="E68" s="226"/>
      <c r="F68" s="226"/>
      <c r="G68" s="60" t="s">
        <v>5</v>
      </c>
      <c r="H68" s="205" t="s">
        <v>357</v>
      </c>
      <c r="I68" s="202" t="s">
        <v>314</v>
      </c>
      <c r="J68" s="202"/>
      <c r="K68" s="16"/>
      <c r="L68" s="58" t="s">
        <v>4</v>
      </c>
      <c r="M68" s="144" t="s">
        <v>323</v>
      </c>
      <c r="N68" s="210">
        <v>7286</v>
      </c>
      <c r="O68" s="210">
        <v>4540</v>
      </c>
      <c r="P68" s="212">
        <v>0.62311000000000005</v>
      </c>
      <c r="Q68" s="14"/>
      <c r="R68" s="14"/>
      <c r="S68" s="177"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173"/>
      <c r="AY68" s="173"/>
      <c r="AZ68" s="173"/>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6" customFormat="1" ht="49.9" customHeight="1" x14ac:dyDescent="0.35">
      <c r="A69" s="237"/>
      <c r="B69" s="238"/>
      <c r="C69" s="179" t="s">
        <v>182</v>
      </c>
      <c r="D69" s="240"/>
      <c r="E69" s="226"/>
      <c r="F69" s="226"/>
      <c r="G69" s="60" t="s">
        <v>5</v>
      </c>
      <c r="H69" s="205" t="s">
        <v>357</v>
      </c>
      <c r="I69" s="202" t="s">
        <v>314</v>
      </c>
      <c r="J69" s="202"/>
      <c r="K69" s="16"/>
      <c r="L69" s="58" t="s">
        <v>4</v>
      </c>
      <c r="M69" s="144" t="s">
        <v>323</v>
      </c>
      <c r="N69" s="210">
        <v>7286</v>
      </c>
      <c r="O69" s="210">
        <v>5320</v>
      </c>
      <c r="P69" s="212">
        <v>0.73016999999999999</v>
      </c>
      <c r="Q69" s="14"/>
      <c r="R69" s="14"/>
      <c r="S69" s="177"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173"/>
      <c r="AY69" s="173"/>
      <c r="AZ69" s="173"/>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ht="30" customHeight="1" x14ac:dyDescent="0.35">
      <c r="A70" s="234" t="s">
        <v>131</v>
      </c>
      <c r="B70" s="235" t="s">
        <v>315</v>
      </c>
      <c r="C70" s="194" t="s">
        <v>339</v>
      </c>
      <c r="D70" s="117" t="s">
        <v>144</v>
      </c>
      <c r="E70" s="117"/>
      <c r="F70" s="234" t="s">
        <v>233</v>
      </c>
      <c r="G70" s="239" t="s">
        <v>352</v>
      </c>
      <c r="H70" s="184" t="s">
        <v>345</v>
      </c>
      <c r="I70" s="177"/>
      <c r="J70" s="59"/>
      <c r="K70" s="78" t="s">
        <v>313</v>
      </c>
      <c r="L70" s="236" t="s">
        <v>4</v>
      </c>
      <c r="P70" s="46"/>
      <c r="S70" s="46"/>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Z70" s="173"/>
    </row>
    <row r="71" spans="1:91" s="78" customFormat="1" x14ac:dyDescent="0.35">
      <c r="A71" s="234"/>
      <c r="B71" s="235"/>
      <c r="C71" s="194" t="s">
        <v>340</v>
      </c>
      <c r="D71" s="117"/>
      <c r="E71" s="117"/>
      <c r="F71" s="234"/>
      <c r="G71" s="239"/>
      <c r="H71" s="197" t="s">
        <v>345</v>
      </c>
      <c r="I71" s="198"/>
      <c r="J71" s="59"/>
      <c r="K71" s="78" t="s">
        <v>313</v>
      </c>
      <c r="L71" s="236"/>
      <c r="P71" s="46"/>
      <c r="S71" s="46"/>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Z71" s="196"/>
    </row>
    <row r="72" spans="1:91" s="78" customFormat="1" x14ac:dyDescent="0.35">
      <c r="A72" s="234"/>
      <c r="B72" s="235"/>
      <c r="C72" s="194" t="s">
        <v>341</v>
      </c>
      <c r="D72" s="117"/>
      <c r="E72" s="117"/>
      <c r="F72" s="234"/>
      <c r="G72" s="239"/>
      <c r="H72" s="197" t="s">
        <v>345</v>
      </c>
      <c r="I72" s="198"/>
      <c r="J72" s="59"/>
      <c r="K72" s="78" t="s">
        <v>313</v>
      </c>
      <c r="L72" s="236"/>
      <c r="P72" s="46"/>
      <c r="S72" s="46"/>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Z72" s="196"/>
    </row>
    <row r="73" spans="1:91" s="78" customFormat="1" ht="29" x14ac:dyDescent="0.35">
      <c r="A73" s="234"/>
      <c r="B73" s="235"/>
      <c r="C73" s="194" t="s">
        <v>342</v>
      </c>
      <c r="D73" s="117"/>
      <c r="E73" s="117"/>
      <c r="F73" s="234"/>
      <c r="G73" s="239"/>
      <c r="H73" s="197" t="s">
        <v>345</v>
      </c>
      <c r="I73" s="198"/>
      <c r="J73" s="59"/>
      <c r="K73" s="78" t="s">
        <v>313</v>
      </c>
      <c r="L73" s="236"/>
      <c r="P73" s="46"/>
      <c r="S73" s="46"/>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Z73" s="196"/>
    </row>
    <row r="74" spans="1:91" s="78" customFormat="1" x14ac:dyDescent="0.35">
      <c r="A74" s="234"/>
      <c r="B74" s="235"/>
      <c r="C74" s="194" t="s">
        <v>343</v>
      </c>
      <c r="D74" s="117"/>
      <c r="E74" s="117"/>
      <c r="F74" s="234"/>
      <c r="G74" s="239"/>
      <c r="H74" s="197" t="s">
        <v>345</v>
      </c>
      <c r="I74" s="198"/>
      <c r="J74" s="59"/>
      <c r="K74" s="78" t="s">
        <v>313</v>
      </c>
      <c r="L74" s="236"/>
      <c r="P74" s="46"/>
      <c r="S74" s="46"/>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Z74" s="196"/>
    </row>
    <row r="75" spans="1:91" s="78" customFormat="1" ht="43.5" x14ac:dyDescent="0.35">
      <c r="A75" s="78" t="s">
        <v>132</v>
      </c>
      <c r="B75" s="10" t="s">
        <v>317</v>
      </c>
      <c r="C75" s="195" t="s">
        <v>318</v>
      </c>
      <c r="D75" s="117" t="s">
        <v>144</v>
      </c>
      <c r="E75" s="117"/>
      <c r="F75" s="117" t="s">
        <v>233</v>
      </c>
      <c r="G75" s="6" t="s">
        <v>5</v>
      </c>
      <c r="H75" s="184" t="s">
        <v>345</v>
      </c>
      <c r="I75" s="198"/>
      <c r="J75" s="59"/>
      <c r="K75" s="78" t="s">
        <v>313</v>
      </c>
      <c r="L75" s="78" t="s">
        <v>4</v>
      </c>
      <c r="P75" s="46"/>
      <c r="S75" s="46"/>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Z75" s="173"/>
    </row>
    <row r="76" spans="1:91" s="78" customFormat="1" ht="58" x14ac:dyDescent="0.35">
      <c r="A76" s="78" t="s">
        <v>133</v>
      </c>
      <c r="B76" s="10" t="s">
        <v>319</v>
      </c>
      <c r="C76" s="195" t="s">
        <v>320</v>
      </c>
      <c r="D76" s="117" t="s">
        <v>144</v>
      </c>
      <c r="E76" s="117"/>
      <c r="F76" s="117" t="s">
        <v>233</v>
      </c>
      <c r="G76" s="6" t="s">
        <v>5</v>
      </c>
      <c r="H76" s="184" t="s">
        <v>345</v>
      </c>
      <c r="I76" s="198"/>
      <c r="J76" s="59"/>
      <c r="K76" s="78" t="s">
        <v>313</v>
      </c>
      <c r="L76" s="78" t="s">
        <v>4</v>
      </c>
      <c r="P76" s="46"/>
      <c r="S76" s="46"/>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Z76" s="173"/>
    </row>
    <row r="77" spans="1:91" s="16" customFormat="1" ht="15" customHeight="1" x14ac:dyDescent="0.35">
      <c r="A77" s="230">
        <v>23</v>
      </c>
      <c r="B77" s="230" t="s">
        <v>39</v>
      </c>
      <c r="C77" s="230" t="s">
        <v>40</v>
      </c>
      <c r="D77" s="222" t="s">
        <v>101</v>
      </c>
      <c r="E77" s="222" t="s">
        <v>194</v>
      </c>
      <c r="F77" s="222" t="s">
        <v>231</v>
      </c>
      <c r="G77" s="223" t="s">
        <v>5</v>
      </c>
      <c r="H77" s="223" t="s">
        <v>344</v>
      </c>
      <c r="I77" s="229" t="s">
        <v>314</v>
      </c>
      <c r="J77" s="231"/>
      <c r="K77" s="229" t="s">
        <v>313</v>
      </c>
      <c r="L77" s="61" t="s">
        <v>20</v>
      </c>
      <c r="M77" s="58" t="s">
        <v>358</v>
      </c>
      <c r="N77" s="213">
        <v>1587817</v>
      </c>
      <c r="O77" s="210">
        <v>6999</v>
      </c>
      <c r="P77" s="211">
        <v>4.4079386981999997</v>
      </c>
      <c r="Q77" s="173"/>
      <c r="R77" s="173"/>
      <c r="S77" s="62" t="e">
        <f t="shared" ref="S77:S82" si="0">(R77/Q77)*1000</f>
        <v>#DIV/0!</v>
      </c>
      <c r="T77" s="210">
        <v>41199</v>
      </c>
      <c r="U77" s="210">
        <v>2575</v>
      </c>
      <c r="V77" s="211">
        <v>62.501517026999998</v>
      </c>
      <c r="W77" s="210">
        <v>789352</v>
      </c>
      <c r="X77" s="210">
        <v>150</v>
      </c>
      <c r="Y77" s="211">
        <v>0.1900292898</v>
      </c>
      <c r="Z77" s="210">
        <v>796507</v>
      </c>
      <c r="AA77" s="210">
        <v>6844</v>
      </c>
      <c r="AB77" s="211">
        <v>8.5925170777000002</v>
      </c>
      <c r="AC77" s="217"/>
      <c r="AD77" s="217"/>
      <c r="AE77" s="211">
        <v>2.5536261490999999</v>
      </c>
      <c r="AF77" s="59"/>
      <c r="AG77" s="59"/>
      <c r="AH77" s="59"/>
      <c r="AI77" s="59"/>
      <c r="AJ77" s="59"/>
      <c r="AK77" s="59"/>
      <c r="AL77" s="59"/>
      <c r="AM77" s="59"/>
      <c r="AN77" s="59"/>
      <c r="AO77" s="59"/>
      <c r="AP77" s="59"/>
      <c r="AQ77" s="59"/>
      <c r="AR77" s="59"/>
      <c r="AS77" s="59"/>
      <c r="AT77" s="59"/>
      <c r="AU77" s="59"/>
      <c r="AV77" s="59"/>
      <c r="AW77" s="59"/>
      <c r="AX77" s="173"/>
      <c r="AY77" s="173"/>
      <c r="AZ77" s="173" t="e">
        <f t="shared" ref="AZ77:AZ82" si="1">(AY77/AX77)*1000</f>
        <v>#DIV/0!</v>
      </c>
    </row>
    <row r="78" spans="1:91" s="6" customFormat="1" x14ac:dyDescent="0.35">
      <c r="A78" s="230"/>
      <c r="B78" s="230"/>
      <c r="C78" s="230"/>
      <c r="D78" s="222"/>
      <c r="E78" s="222"/>
      <c r="F78" s="222"/>
      <c r="G78" s="223"/>
      <c r="H78" s="223"/>
      <c r="I78" s="229"/>
      <c r="J78" s="231"/>
      <c r="K78" s="229"/>
      <c r="L78" s="58" t="s">
        <v>21</v>
      </c>
      <c r="M78" s="58" t="s">
        <v>359</v>
      </c>
      <c r="N78" s="213">
        <v>1587205</v>
      </c>
      <c r="O78" s="210">
        <v>7168</v>
      </c>
      <c r="P78" s="211">
        <v>4.5161148056</v>
      </c>
      <c r="Q78" s="173"/>
      <c r="R78" s="173"/>
      <c r="S78" s="62" t="e">
        <f t="shared" si="0"/>
        <v>#DIV/0!</v>
      </c>
      <c r="T78" s="210">
        <v>41349</v>
      </c>
      <c r="U78" s="210">
        <v>2521</v>
      </c>
      <c r="V78" s="211">
        <v>60.968826331999999</v>
      </c>
      <c r="W78" s="210">
        <v>789344</v>
      </c>
      <c r="X78" s="210">
        <v>120</v>
      </c>
      <c r="Y78" s="211">
        <v>0.1520249726</v>
      </c>
      <c r="Z78" s="210">
        <v>795928</v>
      </c>
      <c r="AA78" s="210">
        <v>7045</v>
      </c>
      <c r="AB78" s="211">
        <v>8.8513031329</v>
      </c>
      <c r="AC78" s="217"/>
      <c r="AD78" s="217"/>
      <c r="AE78" s="211">
        <v>1.5519917227</v>
      </c>
      <c r="AF78" s="59"/>
      <c r="AG78" s="59"/>
      <c r="AH78" s="59"/>
      <c r="AI78" s="59"/>
      <c r="AJ78" s="59"/>
      <c r="AK78" s="59"/>
      <c r="AL78" s="59"/>
      <c r="AM78" s="59"/>
      <c r="AN78" s="59"/>
      <c r="AO78" s="59"/>
      <c r="AP78" s="59"/>
      <c r="AQ78" s="59"/>
      <c r="AR78" s="59"/>
      <c r="AS78" s="59"/>
      <c r="AT78" s="59"/>
      <c r="AU78" s="59"/>
      <c r="AV78" s="59"/>
      <c r="AW78" s="59"/>
      <c r="AX78" s="173"/>
      <c r="AY78" s="173"/>
      <c r="AZ78" s="173" t="e">
        <f t="shared" si="1"/>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6" customFormat="1" x14ac:dyDescent="0.35">
      <c r="A79" s="230"/>
      <c r="B79" s="230"/>
      <c r="C79" s="230"/>
      <c r="D79" s="222"/>
      <c r="E79" s="222"/>
      <c r="F79" s="222"/>
      <c r="G79" s="223"/>
      <c r="H79" s="223"/>
      <c r="I79" s="229"/>
      <c r="J79" s="231"/>
      <c r="K79" s="229"/>
      <c r="L79" s="58" t="s">
        <v>22</v>
      </c>
      <c r="M79" s="58" t="s">
        <v>360</v>
      </c>
      <c r="N79" s="213">
        <v>1584613</v>
      </c>
      <c r="O79" s="210">
        <v>6835</v>
      </c>
      <c r="P79" s="211">
        <v>4.3133560055000002</v>
      </c>
      <c r="Q79" s="173"/>
      <c r="R79" s="173"/>
      <c r="S79" s="62" t="e">
        <f t="shared" si="0"/>
        <v>#DIV/0!</v>
      </c>
      <c r="T79" s="210">
        <v>41688</v>
      </c>
      <c r="U79" s="210">
        <v>2507</v>
      </c>
      <c r="V79" s="211">
        <v>60.137209749</v>
      </c>
      <c r="W79" s="210">
        <v>788224</v>
      </c>
      <c r="X79" s="210">
        <v>154</v>
      </c>
      <c r="Y79" s="211">
        <v>0.1953759337</v>
      </c>
      <c r="Z79" s="210">
        <v>794453</v>
      </c>
      <c r="AA79" s="210">
        <v>6681</v>
      </c>
      <c r="AB79" s="211">
        <v>8.4095597852000008</v>
      </c>
      <c r="AC79" s="217"/>
      <c r="AD79" s="217"/>
      <c r="AE79" s="211">
        <v>0</v>
      </c>
      <c r="AF79" s="59"/>
      <c r="AG79" s="59"/>
      <c r="AH79" s="59"/>
      <c r="AI79" s="59"/>
      <c r="AJ79" s="59"/>
      <c r="AK79" s="59"/>
      <c r="AL79" s="59"/>
      <c r="AM79" s="59"/>
      <c r="AN79" s="59"/>
      <c r="AO79" s="59"/>
      <c r="AP79" s="59"/>
      <c r="AQ79" s="59"/>
      <c r="AR79" s="59"/>
      <c r="AS79" s="59"/>
      <c r="AT79" s="59"/>
      <c r="AU79" s="59"/>
      <c r="AV79" s="59"/>
      <c r="AW79" s="59"/>
      <c r="AX79" s="173"/>
      <c r="AY79" s="173"/>
      <c r="AZ79" s="173" t="e">
        <f t="shared" si="1"/>
        <v>#DIV/0!</v>
      </c>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16" customFormat="1" ht="15" customHeight="1" x14ac:dyDescent="0.35">
      <c r="A80" s="230">
        <v>24</v>
      </c>
      <c r="B80" s="230" t="s">
        <v>54</v>
      </c>
      <c r="C80" s="230" t="s">
        <v>97</v>
      </c>
      <c r="D80" s="222" t="s">
        <v>101</v>
      </c>
      <c r="E80" s="222" t="s">
        <v>194</v>
      </c>
      <c r="F80" s="222" t="s">
        <v>231</v>
      </c>
      <c r="G80" s="223" t="s">
        <v>5</v>
      </c>
      <c r="H80" s="223" t="s">
        <v>344</v>
      </c>
      <c r="I80" s="229" t="s">
        <v>314</v>
      </c>
      <c r="J80" s="231"/>
      <c r="K80" s="229" t="s">
        <v>313</v>
      </c>
      <c r="L80" s="61" t="s">
        <v>20</v>
      </c>
      <c r="M80" s="58" t="s">
        <v>358</v>
      </c>
      <c r="N80" s="213">
        <v>1587817</v>
      </c>
      <c r="O80" s="210">
        <v>2593</v>
      </c>
      <c r="P80" s="211">
        <v>1.6330597292</v>
      </c>
      <c r="Q80" s="173"/>
      <c r="R80" s="173"/>
      <c r="S80" s="62" t="e">
        <f t="shared" si="0"/>
        <v>#DIV/0!</v>
      </c>
      <c r="T80" s="210">
        <v>41199</v>
      </c>
      <c r="U80" s="210">
        <v>1139</v>
      </c>
      <c r="V80" s="211">
        <v>27.646302094999999</v>
      </c>
      <c r="W80" s="210">
        <v>789352</v>
      </c>
      <c r="X80" s="210">
        <v>52</v>
      </c>
      <c r="Y80" s="211">
        <v>6.5876820500000002E-2</v>
      </c>
      <c r="Z80" s="210">
        <v>796507</v>
      </c>
      <c r="AA80" s="210">
        <v>2540</v>
      </c>
      <c r="AB80" s="211">
        <v>3.1889236377999999</v>
      </c>
      <c r="AC80" s="217"/>
      <c r="AD80" s="217"/>
      <c r="AE80" s="211">
        <v>0.51072522980000001</v>
      </c>
      <c r="AF80" s="59"/>
      <c r="AG80" s="59"/>
      <c r="AH80" s="59"/>
      <c r="AI80" s="59"/>
      <c r="AJ80" s="59"/>
      <c r="AK80" s="59"/>
      <c r="AL80" s="59"/>
      <c r="AM80" s="59"/>
      <c r="AN80" s="59"/>
      <c r="AO80" s="59"/>
      <c r="AP80" s="59"/>
      <c r="AQ80" s="59"/>
      <c r="AR80" s="59"/>
      <c r="AS80" s="59"/>
      <c r="AT80" s="59"/>
      <c r="AU80" s="59"/>
      <c r="AV80" s="59"/>
      <c r="AW80" s="59"/>
      <c r="AX80" s="173"/>
      <c r="AY80" s="173"/>
      <c r="AZ80" s="173" t="e">
        <f t="shared" si="1"/>
        <v>#DIV/0!</v>
      </c>
    </row>
    <row r="81" spans="1:91" s="6" customFormat="1" x14ac:dyDescent="0.35">
      <c r="A81" s="230"/>
      <c r="B81" s="230"/>
      <c r="C81" s="230"/>
      <c r="D81" s="222"/>
      <c r="E81" s="222"/>
      <c r="F81" s="222"/>
      <c r="G81" s="223"/>
      <c r="H81" s="223"/>
      <c r="I81" s="229"/>
      <c r="J81" s="231"/>
      <c r="K81" s="229"/>
      <c r="L81" s="58" t="s">
        <v>21</v>
      </c>
      <c r="M81" s="58" t="s">
        <v>359</v>
      </c>
      <c r="N81" s="213">
        <v>1587205</v>
      </c>
      <c r="O81" s="210">
        <v>2648</v>
      </c>
      <c r="P81" s="211">
        <v>1.6683415185999999</v>
      </c>
      <c r="Q81" s="173"/>
      <c r="R81" s="173"/>
      <c r="S81" s="62" t="e">
        <f t="shared" si="0"/>
        <v>#DIV/0!</v>
      </c>
      <c r="T81" s="210">
        <v>41349</v>
      </c>
      <c r="U81" s="210">
        <v>1167</v>
      </c>
      <c r="V81" s="211">
        <v>28.223173474999999</v>
      </c>
      <c r="W81" s="210">
        <v>789344</v>
      </c>
      <c r="X81" s="210">
        <v>33</v>
      </c>
      <c r="Y81" s="211">
        <v>4.1806867499999997E-2</v>
      </c>
      <c r="Z81" s="210">
        <v>795928</v>
      </c>
      <c r="AA81" s="210">
        <v>2613</v>
      </c>
      <c r="AB81" s="211">
        <v>3.2829602678000001</v>
      </c>
      <c r="AC81" s="217"/>
      <c r="AD81" s="217"/>
      <c r="AE81" s="211">
        <v>1.0346611484999999</v>
      </c>
      <c r="AF81" s="59"/>
      <c r="AG81" s="59"/>
      <c r="AH81" s="59"/>
      <c r="AI81" s="59"/>
      <c r="AJ81" s="59"/>
      <c r="AK81" s="59"/>
      <c r="AL81" s="59"/>
      <c r="AM81" s="59"/>
      <c r="AN81" s="59"/>
      <c r="AO81" s="59"/>
      <c r="AP81" s="59"/>
      <c r="AQ81" s="59"/>
      <c r="AR81" s="59"/>
      <c r="AS81" s="59"/>
      <c r="AT81" s="59"/>
      <c r="AU81" s="59"/>
      <c r="AV81" s="59"/>
      <c r="AW81" s="59"/>
      <c r="AX81" s="173"/>
      <c r="AY81" s="173"/>
      <c r="AZ81" s="173" t="e">
        <f t="shared" si="1"/>
        <v>#DIV/0!</v>
      </c>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6" customFormat="1" x14ac:dyDescent="0.35">
      <c r="A82" s="230"/>
      <c r="B82" s="230"/>
      <c r="C82" s="230"/>
      <c r="D82" s="222"/>
      <c r="E82" s="222"/>
      <c r="F82" s="222"/>
      <c r="G82" s="223"/>
      <c r="H82" s="223"/>
      <c r="I82" s="229"/>
      <c r="J82" s="231"/>
      <c r="K82" s="229"/>
      <c r="L82" s="58" t="s">
        <v>22</v>
      </c>
      <c r="M82" s="58" t="s">
        <v>360</v>
      </c>
      <c r="N82" s="213">
        <v>1584613</v>
      </c>
      <c r="O82" s="210">
        <v>2438</v>
      </c>
      <c r="P82" s="211">
        <v>1.5385460045999999</v>
      </c>
      <c r="Q82" s="173"/>
      <c r="R82" s="173"/>
      <c r="S82" s="62" t="e">
        <f t="shared" si="0"/>
        <v>#DIV/0!</v>
      </c>
      <c r="T82" s="210">
        <v>41688</v>
      </c>
      <c r="U82" s="210">
        <v>1103</v>
      </c>
      <c r="V82" s="211">
        <v>26.458453272</v>
      </c>
      <c r="W82" s="210">
        <v>788224</v>
      </c>
      <c r="X82" s="210">
        <v>31</v>
      </c>
      <c r="Y82" s="211">
        <v>3.9328921699999998E-2</v>
      </c>
      <c r="Z82" s="210">
        <v>794453</v>
      </c>
      <c r="AA82" s="210">
        <v>2406</v>
      </c>
      <c r="AB82" s="211">
        <v>3.0284988539</v>
      </c>
      <c r="AC82" s="217"/>
      <c r="AD82" s="217"/>
      <c r="AE82" s="211">
        <v>0.51652892559999997</v>
      </c>
      <c r="AF82" s="59"/>
      <c r="AG82" s="59"/>
      <c r="AH82" s="59"/>
      <c r="AI82" s="59"/>
      <c r="AJ82" s="59"/>
      <c r="AK82" s="59"/>
      <c r="AL82" s="59"/>
      <c r="AM82" s="59"/>
      <c r="AN82" s="59"/>
      <c r="AO82" s="59"/>
      <c r="AP82" s="59"/>
      <c r="AQ82" s="59"/>
      <c r="AR82" s="59"/>
      <c r="AS82" s="59"/>
      <c r="AT82" s="59"/>
      <c r="AU82" s="59"/>
      <c r="AV82" s="59"/>
      <c r="AW82" s="59"/>
      <c r="AX82" s="173"/>
      <c r="AY82" s="173"/>
      <c r="AZ82" s="173" t="e">
        <f t="shared" si="1"/>
        <v>#DIV/0!</v>
      </c>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6" customFormat="1" ht="48.75" customHeight="1" x14ac:dyDescent="0.35">
      <c r="A83" s="63">
        <v>25</v>
      </c>
      <c r="B83" s="174" t="s">
        <v>195</v>
      </c>
      <c r="C83" s="174" t="s">
        <v>210</v>
      </c>
      <c r="D83" s="125" t="s">
        <v>101</v>
      </c>
      <c r="E83" s="7" t="s">
        <v>193</v>
      </c>
      <c r="F83" s="7" t="s">
        <v>231</v>
      </c>
      <c r="G83" s="56" t="s">
        <v>5</v>
      </c>
      <c r="H83" s="56" t="s">
        <v>345</v>
      </c>
      <c r="I83" s="14" t="s">
        <v>314</v>
      </c>
      <c r="J83" s="14"/>
      <c r="K83" s="6" t="s">
        <v>313</v>
      </c>
      <c r="L83" s="57" t="s">
        <v>4</v>
      </c>
      <c r="M83" s="57"/>
      <c r="N83" s="177"/>
      <c r="O83" s="173"/>
      <c r="P83" s="176" t="e">
        <f>O83/N83</f>
        <v>#DIV/0!</v>
      </c>
      <c r="Q83" s="177"/>
      <c r="R83" s="173"/>
      <c r="S83" s="176" t="e">
        <f>R83/Q83</f>
        <v>#DIV/0!</v>
      </c>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6" customFormat="1" ht="72.5" x14ac:dyDescent="0.35">
      <c r="A84" s="174">
        <v>26</v>
      </c>
      <c r="B84" s="174" t="s">
        <v>64</v>
      </c>
      <c r="C84" s="174" t="s">
        <v>81</v>
      </c>
      <c r="D84" s="125" t="s">
        <v>101</v>
      </c>
      <c r="E84" s="154" t="s">
        <v>193</v>
      </c>
      <c r="F84" s="154" t="s">
        <v>231</v>
      </c>
      <c r="G84" s="177" t="s">
        <v>6</v>
      </c>
      <c r="H84" s="182" t="s">
        <v>345</v>
      </c>
      <c r="I84" s="173" t="s">
        <v>314</v>
      </c>
      <c r="J84" s="173"/>
      <c r="K84" s="16" t="s">
        <v>313</v>
      </c>
      <c r="L84" s="62" t="s">
        <v>4</v>
      </c>
      <c r="M84" s="62"/>
      <c r="N84" s="59"/>
      <c r="O84" s="173"/>
      <c r="P84" s="59"/>
      <c r="Q84" s="59"/>
      <c r="R84" s="173"/>
      <c r="S84" s="59"/>
      <c r="T84" s="59"/>
      <c r="U84" s="173"/>
      <c r="V84" s="59"/>
      <c r="W84" s="59"/>
      <c r="X84" s="173"/>
      <c r="Y84" s="59"/>
      <c r="Z84" s="59"/>
      <c r="AA84" s="173"/>
      <c r="AB84" s="59"/>
      <c r="AC84" s="59"/>
      <c r="AD84" s="173"/>
      <c r="AE84" s="59"/>
      <c r="AF84" s="59"/>
      <c r="AG84" s="59"/>
      <c r="AH84" s="59"/>
      <c r="AI84" s="59"/>
      <c r="AJ84" s="59"/>
      <c r="AK84" s="59"/>
      <c r="AL84" s="59"/>
      <c r="AM84" s="59"/>
      <c r="AN84" s="59"/>
      <c r="AO84" s="59"/>
      <c r="AP84" s="59"/>
      <c r="AQ84" s="59"/>
      <c r="AR84" s="59"/>
      <c r="AS84" s="59"/>
      <c r="AT84" s="59"/>
      <c r="AU84" s="59"/>
      <c r="AV84" s="59"/>
      <c r="AW84" s="59"/>
      <c r="AX84" s="34"/>
      <c r="AY84" s="34"/>
      <c r="AZ84" s="34"/>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16" customFormat="1" ht="72.5" x14ac:dyDescent="0.35">
      <c r="A85" s="174">
        <v>27</v>
      </c>
      <c r="B85" s="174" t="s">
        <v>65</v>
      </c>
      <c r="C85" s="174" t="s">
        <v>82</v>
      </c>
      <c r="D85" s="125" t="s">
        <v>101</v>
      </c>
      <c r="E85" s="154" t="s">
        <v>193</v>
      </c>
      <c r="F85" s="154" t="s">
        <v>231</v>
      </c>
      <c r="G85" s="177" t="s">
        <v>6</v>
      </c>
      <c r="H85" s="182" t="s">
        <v>345</v>
      </c>
      <c r="I85" s="173" t="s">
        <v>314</v>
      </c>
      <c r="J85" s="173"/>
      <c r="K85" s="16" t="s">
        <v>313</v>
      </c>
      <c r="L85" s="62" t="s">
        <v>4</v>
      </c>
      <c r="M85" s="62"/>
      <c r="N85" s="173"/>
      <c r="O85" s="173"/>
      <c r="P85" s="62" t="e">
        <f>(O85/N85)*1000</f>
        <v>#DIV/0!</v>
      </c>
      <c r="Q85" s="173"/>
      <c r="R85" s="173"/>
      <c r="S85" s="62" t="e">
        <f>(R85/Q85)*1000</f>
        <v>#DIV/0!</v>
      </c>
      <c r="T85" s="173"/>
      <c r="U85" s="173"/>
      <c r="V85" s="62" t="e">
        <f>(U85/T85)*1000</f>
        <v>#DIV/0!</v>
      </c>
      <c r="W85" s="173"/>
      <c r="X85" s="173"/>
      <c r="Y85" s="62" t="e">
        <f>(X85/W85)*1000</f>
        <v>#DIV/0!</v>
      </c>
      <c r="Z85" s="173"/>
      <c r="AA85" s="173"/>
      <c r="AB85" s="62" t="e">
        <f>(AA85/Z85)*1000</f>
        <v>#DIV/0!</v>
      </c>
      <c r="AC85" s="173"/>
      <c r="AD85" s="173"/>
      <c r="AE85" s="62" t="e">
        <f>(AD85/AC85)*1000</f>
        <v>#DIV/0!</v>
      </c>
      <c r="AF85" s="59"/>
      <c r="AG85" s="59"/>
      <c r="AH85" s="59"/>
      <c r="AI85" s="59"/>
      <c r="AJ85" s="59"/>
      <c r="AK85" s="59"/>
      <c r="AL85" s="59"/>
      <c r="AM85" s="59"/>
      <c r="AN85" s="59"/>
      <c r="AO85" s="59"/>
      <c r="AP85" s="59"/>
      <c r="AQ85" s="59"/>
      <c r="AR85" s="59"/>
      <c r="AS85" s="59"/>
      <c r="AT85" s="59"/>
      <c r="AU85" s="59"/>
      <c r="AV85" s="59"/>
      <c r="AW85" s="59"/>
      <c r="AX85" s="173"/>
      <c r="AY85" s="173"/>
      <c r="AZ85" s="173" t="e">
        <f xml:space="preserve"> (AY85/AX85)*1000</f>
        <v>#DIV/0!</v>
      </c>
    </row>
    <row r="86" spans="1:91" s="16" customFormat="1" ht="36.75" customHeight="1" x14ac:dyDescent="0.35">
      <c r="A86" s="174">
        <v>28</v>
      </c>
      <c r="B86" s="174" t="s">
        <v>66</v>
      </c>
      <c r="C86" s="174" t="s">
        <v>41</v>
      </c>
      <c r="D86" s="170" t="s">
        <v>101</v>
      </c>
      <c r="E86" s="154" t="s">
        <v>193</v>
      </c>
      <c r="F86" s="7" t="s">
        <v>231</v>
      </c>
      <c r="G86" s="177" t="s">
        <v>5</v>
      </c>
      <c r="H86" s="182" t="s">
        <v>345</v>
      </c>
      <c r="I86" s="173"/>
      <c r="J86" s="173"/>
      <c r="L86" s="62" t="s">
        <v>4</v>
      </c>
      <c r="M86" s="62"/>
      <c r="N86" s="59"/>
      <c r="O86" s="173"/>
      <c r="P86" s="59"/>
      <c r="Q86" s="59"/>
      <c r="R86" s="173"/>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34"/>
      <c r="AY86" s="34"/>
      <c r="AZ86" s="34"/>
    </row>
    <row r="87" spans="1:91" s="16" customFormat="1" ht="29" x14ac:dyDescent="0.35">
      <c r="A87" s="174">
        <v>29</v>
      </c>
      <c r="B87" s="174" t="s">
        <v>76</v>
      </c>
      <c r="C87" s="174" t="s">
        <v>300</v>
      </c>
      <c r="D87" s="170" t="s">
        <v>101</v>
      </c>
      <c r="E87" s="154" t="s">
        <v>193</v>
      </c>
      <c r="F87" s="7" t="s">
        <v>231</v>
      </c>
      <c r="G87" s="177" t="s">
        <v>5</v>
      </c>
      <c r="H87" s="182" t="s">
        <v>345</v>
      </c>
      <c r="I87" s="199"/>
      <c r="J87" s="173"/>
      <c r="L87" s="62" t="s">
        <v>4</v>
      </c>
      <c r="M87" s="62"/>
      <c r="N87" s="59"/>
      <c r="O87" s="173"/>
      <c r="P87" s="59"/>
      <c r="Q87" s="59"/>
      <c r="R87" s="173"/>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26.25" customHeight="1" x14ac:dyDescent="0.35">
      <c r="A88" s="174">
        <v>30</v>
      </c>
      <c r="B88" s="174" t="s">
        <v>68</v>
      </c>
      <c r="C88" s="174" t="s">
        <v>42</v>
      </c>
      <c r="D88" s="170" t="s">
        <v>101</v>
      </c>
      <c r="E88" s="154" t="s">
        <v>193</v>
      </c>
      <c r="F88" s="7" t="s">
        <v>231</v>
      </c>
      <c r="G88" s="177" t="s">
        <v>5</v>
      </c>
      <c r="H88" s="182" t="s">
        <v>345</v>
      </c>
      <c r="I88" s="199"/>
      <c r="J88" s="173"/>
      <c r="L88" s="62" t="s">
        <v>4</v>
      </c>
      <c r="M88" s="62"/>
      <c r="N88" s="173"/>
      <c r="O88" s="173"/>
      <c r="P88" s="62" t="e">
        <f>O88/N88</f>
        <v>#DIV/0!</v>
      </c>
      <c r="Q88" s="173"/>
      <c r="R88" s="173"/>
      <c r="S88" s="62" t="e">
        <f>R88/Q88</f>
        <v>#DIV/0!</v>
      </c>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173"/>
      <c r="AY88" s="173"/>
      <c r="AZ88" s="173" t="e">
        <f>(AY88/AX88)</f>
        <v>#DIV/0!</v>
      </c>
    </row>
    <row r="89" spans="1:91" s="16" customFormat="1" ht="29" x14ac:dyDescent="0.35">
      <c r="A89" s="174">
        <v>31</v>
      </c>
      <c r="B89" s="174" t="s">
        <v>77</v>
      </c>
      <c r="C89" s="174" t="s">
        <v>43</v>
      </c>
      <c r="D89" s="170" t="s">
        <v>101</v>
      </c>
      <c r="E89" s="154" t="s">
        <v>193</v>
      </c>
      <c r="F89" s="7" t="s">
        <v>231</v>
      </c>
      <c r="G89" s="177" t="s">
        <v>5</v>
      </c>
      <c r="H89" s="182" t="s">
        <v>345</v>
      </c>
      <c r="I89" s="199"/>
      <c r="J89" s="173"/>
      <c r="L89" s="62" t="s">
        <v>4</v>
      </c>
      <c r="M89" s="62"/>
      <c r="N89" s="173"/>
      <c r="O89" s="173"/>
      <c r="P89" s="62" t="e">
        <f>O89/N89</f>
        <v>#DIV/0!</v>
      </c>
      <c r="Q89" s="173"/>
      <c r="R89" s="173"/>
      <c r="S89" s="62" t="e">
        <f>R89/Q89</f>
        <v>#DIV/0!</v>
      </c>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173"/>
      <c r="AY89" s="173"/>
      <c r="AZ89" s="173" t="e">
        <f>(AY89/AX89)</f>
        <v>#DIV/0!</v>
      </c>
    </row>
    <row r="90" spans="1:91" s="16" customFormat="1" ht="96" customHeight="1" x14ac:dyDescent="0.35">
      <c r="A90" s="174">
        <v>32</v>
      </c>
      <c r="B90" s="174" t="s">
        <v>226</v>
      </c>
      <c r="C90" s="174" t="s">
        <v>44</v>
      </c>
      <c r="D90" s="170" t="s">
        <v>101</v>
      </c>
      <c r="E90" s="5" t="s">
        <v>174</v>
      </c>
      <c r="F90" s="7" t="s">
        <v>232</v>
      </c>
      <c r="G90" s="177" t="s">
        <v>5</v>
      </c>
      <c r="H90" s="205" t="s">
        <v>357</v>
      </c>
      <c r="I90" s="202" t="s">
        <v>314</v>
      </c>
      <c r="J90" s="202"/>
      <c r="L90" s="62" t="s">
        <v>4</v>
      </c>
      <c r="M90" s="144" t="s">
        <v>323</v>
      </c>
      <c r="N90" s="214">
        <v>76744</v>
      </c>
      <c r="O90" s="214">
        <v>67604</v>
      </c>
      <c r="P90" s="215">
        <v>0.84540800000000005</v>
      </c>
      <c r="Q90" s="173"/>
      <c r="R90" s="173"/>
      <c r="S90" s="62" t="e">
        <f>(R90/Q90)*100</f>
        <v>#DIV/0!</v>
      </c>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173"/>
      <c r="AY90" s="173"/>
      <c r="AZ90" s="173" t="e">
        <f>(AY90/AX90)*100</f>
        <v>#DIV/0!</v>
      </c>
    </row>
    <row r="91" spans="1:91" s="16" customFormat="1" ht="29" x14ac:dyDescent="0.35">
      <c r="A91" s="174">
        <v>33</v>
      </c>
      <c r="B91" s="174" t="s">
        <v>70</v>
      </c>
      <c r="C91" s="174" t="s">
        <v>45</v>
      </c>
      <c r="D91" s="170" t="s">
        <v>101</v>
      </c>
      <c r="E91" s="172" t="s">
        <v>234</v>
      </c>
      <c r="F91" s="172" t="s">
        <v>231</v>
      </c>
      <c r="G91" s="177" t="s">
        <v>2</v>
      </c>
      <c r="H91" s="182" t="s">
        <v>345</v>
      </c>
      <c r="I91" s="199"/>
      <c r="J91" s="173"/>
      <c r="L91" s="62" t="s">
        <v>1</v>
      </c>
      <c r="M91" s="62"/>
      <c r="N91" s="59"/>
      <c r="O91" s="173"/>
      <c r="P91" s="59"/>
      <c r="Q91" s="59"/>
      <c r="R91" s="173"/>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34"/>
      <c r="AY91" s="34"/>
      <c r="AZ91" s="34"/>
    </row>
    <row r="92" spans="1:91" s="16" customFormat="1" ht="29" x14ac:dyDescent="0.35">
      <c r="A92" s="174">
        <v>34</v>
      </c>
      <c r="B92" s="174" t="s">
        <v>71</v>
      </c>
      <c r="C92" s="174" t="s">
        <v>46</v>
      </c>
      <c r="D92" s="170" t="s">
        <v>101</v>
      </c>
      <c r="E92" s="172" t="s">
        <v>234</v>
      </c>
      <c r="F92" s="172" t="s">
        <v>231</v>
      </c>
      <c r="G92" s="177" t="s">
        <v>2</v>
      </c>
      <c r="H92" s="182" t="s">
        <v>345</v>
      </c>
      <c r="I92" s="199"/>
      <c r="J92" s="173"/>
      <c r="L92" s="62" t="s">
        <v>1</v>
      </c>
      <c r="M92" s="62"/>
      <c r="N92" s="59"/>
      <c r="O92" s="173"/>
      <c r="P92" s="59"/>
      <c r="Q92" s="59"/>
      <c r="R92" s="173"/>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34"/>
      <c r="AY92" s="34"/>
      <c r="AZ92" s="34"/>
    </row>
    <row r="93" spans="1:91" s="18" customFormat="1" ht="29" x14ac:dyDescent="0.35">
      <c r="A93" s="178">
        <v>35</v>
      </c>
      <c r="B93" s="178" t="s">
        <v>72</v>
      </c>
      <c r="C93" s="178" t="s">
        <v>47</v>
      </c>
      <c r="D93" s="170" t="s">
        <v>101</v>
      </c>
      <c r="E93" s="172" t="s">
        <v>234</v>
      </c>
      <c r="F93" s="172" t="s">
        <v>231</v>
      </c>
      <c r="G93" s="64" t="s">
        <v>2</v>
      </c>
      <c r="H93" s="64" t="s">
        <v>345</v>
      </c>
      <c r="I93" s="199"/>
      <c r="J93" s="17"/>
      <c r="L93" s="61" t="s">
        <v>1</v>
      </c>
      <c r="M93" s="61"/>
      <c r="N93" s="59"/>
      <c r="O93" s="173"/>
      <c r="P93" s="59"/>
      <c r="Q93" s="59"/>
      <c r="R93" s="173"/>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34"/>
      <c r="AY93" s="34"/>
      <c r="AZ93" s="34"/>
    </row>
    <row r="94" spans="1:91" s="18" customFormat="1" x14ac:dyDescent="0.35">
      <c r="A94" s="145" t="s">
        <v>140</v>
      </c>
      <c r="B94" s="130"/>
      <c r="C94" s="130"/>
      <c r="E94" s="33"/>
      <c r="F94" s="33"/>
      <c r="G94" s="64"/>
      <c r="H94" s="64"/>
      <c r="I94" s="17"/>
      <c r="J94" s="17"/>
      <c r="L94" s="61"/>
      <c r="M94" s="61"/>
      <c r="N94" s="131"/>
      <c r="O94" s="133"/>
      <c r="P94" s="131"/>
      <c r="Q94" s="131"/>
      <c r="R94" s="133"/>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3"/>
      <c r="AY94" s="133"/>
      <c r="AZ94" s="133"/>
    </row>
    <row r="95" spans="1:91" s="6" customFormat="1" x14ac:dyDescent="0.35">
      <c r="A95" s="37"/>
      <c r="B95" s="76"/>
      <c r="C95" s="76"/>
      <c r="D95" s="76"/>
      <c r="E95" s="76"/>
      <c r="F95" s="76"/>
      <c r="G95" s="37"/>
      <c r="H95" s="37"/>
      <c r="I95" s="37"/>
      <c r="J95" s="37"/>
      <c r="K95" s="7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6" customFormat="1" ht="192" customHeight="1" x14ac:dyDescent="0.35">
      <c r="A96" s="229" t="s">
        <v>227</v>
      </c>
      <c r="B96" s="229"/>
      <c r="C96" s="229"/>
      <c r="D96" s="229"/>
      <c r="E96" s="229"/>
      <c r="F96" s="39"/>
      <c r="G96" s="133"/>
      <c r="H96" s="180"/>
      <c r="I96" s="133"/>
      <c r="J96" s="133"/>
      <c r="K96" s="16"/>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6" customFormat="1" ht="16.5" x14ac:dyDescent="0.35">
      <c r="A97" s="3" t="s">
        <v>124</v>
      </c>
      <c r="C97" s="134"/>
      <c r="E97" s="39"/>
      <c r="F97" s="39"/>
      <c r="G97" s="133"/>
      <c r="H97" s="180"/>
      <c r="I97" s="133"/>
      <c r="J97" s="133"/>
      <c r="K97" s="16"/>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6" customFormat="1" ht="16.5" x14ac:dyDescent="0.35">
      <c r="A98" s="126" t="s">
        <v>196</v>
      </c>
      <c r="C98" s="134"/>
      <c r="E98" s="39"/>
      <c r="F98" s="147"/>
      <c r="G98" s="133"/>
      <c r="H98" s="180"/>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6" customFormat="1" ht="16.5" x14ac:dyDescent="0.35">
      <c r="A99" s="3" t="s">
        <v>197</v>
      </c>
      <c r="C99" s="134"/>
      <c r="E99" s="147"/>
      <c r="F99" s="148"/>
      <c r="G99" s="133"/>
      <c r="H99" s="180"/>
      <c r="I99" s="16"/>
      <c r="J99" s="16"/>
      <c r="K99" s="16"/>
      <c r="L99" s="133"/>
      <c r="M99" s="133"/>
      <c r="N99" s="133"/>
      <c r="O99" s="133"/>
      <c r="P99" s="16"/>
      <c r="Q99" s="133"/>
      <c r="R99" s="133"/>
      <c r="S99" s="16"/>
      <c r="T99" s="133"/>
      <c r="U99" s="133"/>
      <c r="V99" s="16"/>
      <c r="W99" s="133"/>
      <c r="X99" s="133"/>
      <c r="Y99" s="16"/>
      <c r="Z99" s="133"/>
      <c r="AA99" s="133"/>
      <c r="AB99" s="16"/>
      <c r="AC99" s="133"/>
      <c r="AD99" s="133"/>
      <c r="AE99" s="16"/>
      <c r="AF99" s="133"/>
      <c r="AG99" s="133"/>
      <c r="AH99" s="16"/>
      <c r="AI99" s="133"/>
      <c r="AJ99" s="133"/>
      <c r="AK99" s="16"/>
      <c r="AL99" s="133"/>
      <c r="AM99" s="133"/>
      <c r="AN99" s="16"/>
      <c r="AO99" s="133"/>
      <c r="AP99" s="133"/>
      <c r="AQ99" s="16"/>
      <c r="AR99" s="133"/>
      <c r="AS99" s="133"/>
      <c r="AT99" s="16"/>
      <c r="AU99" s="133"/>
      <c r="AV99" s="13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6" customFormat="1" ht="16.5" x14ac:dyDescent="0.35">
      <c r="A100" s="3" t="s">
        <v>198</v>
      </c>
      <c r="C100" s="134"/>
      <c r="E100" s="148"/>
      <c r="F100" s="148"/>
      <c r="G100" s="133"/>
      <c r="H100" s="180"/>
      <c r="I100" s="16"/>
      <c r="J100" s="16"/>
      <c r="K100" s="16"/>
      <c r="L100" s="133"/>
      <c r="M100" s="133"/>
      <c r="N100" s="133"/>
      <c r="O100" s="133"/>
      <c r="P100" s="16"/>
      <c r="Q100" s="133"/>
      <c r="R100" s="133"/>
      <c r="S100" s="16"/>
      <c r="T100" s="133"/>
      <c r="U100" s="133"/>
      <c r="V100" s="16"/>
      <c r="W100" s="133"/>
      <c r="X100" s="133"/>
      <c r="Y100" s="16"/>
      <c r="Z100" s="133"/>
      <c r="AA100" s="133"/>
      <c r="AB100" s="16"/>
      <c r="AC100" s="133"/>
      <c r="AD100" s="133"/>
      <c r="AE100" s="16"/>
      <c r="AF100" s="133"/>
      <c r="AG100" s="133"/>
      <c r="AH100" s="16"/>
      <c r="AI100" s="133"/>
      <c r="AJ100" s="133"/>
      <c r="AK100" s="16"/>
      <c r="AL100" s="133"/>
      <c r="AM100" s="133"/>
      <c r="AN100" s="16"/>
      <c r="AO100" s="133"/>
      <c r="AP100" s="133"/>
      <c r="AQ100" s="16"/>
      <c r="AR100" s="133"/>
      <c r="AS100" s="133"/>
      <c r="AT100" s="16"/>
      <c r="AU100" s="133"/>
      <c r="AV100" s="13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6" customFormat="1" ht="16.5" x14ac:dyDescent="0.35">
      <c r="A101" s="146" t="s">
        <v>228</v>
      </c>
      <c r="C101" s="134"/>
      <c r="E101" s="148"/>
      <c r="F101" s="148"/>
      <c r="G101" s="133"/>
      <c r="H101" s="180"/>
      <c r="I101" s="16"/>
      <c r="J101" s="16"/>
      <c r="K101" s="16"/>
      <c r="L101" s="133"/>
      <c r="M101" s="133"/>
      <c r="N101" s="133"/>
      <c r="O101" s="133"/>
      <c r="P101" s="16"/>
      <c r="Q101" s="133"/>
      <c r="R101" s="133"/>
      <c r="S101" s="16"/>
      <c r="T101" s="133"/>
      <c r="U101" s="133"/>
      <c r="V101" s="16"/>
      <c r="W101" s="133"/>
      <c r="X101" s="133"/>
      <c r="Y101" s="16"/>
      <c r="Z101" s="133"/>
      <c r="AA101" s="133"/>
      <c r="AB101" s="16"/>
      <c r="AC101" s="133"/>
      <c r="AD101" s="133"/>
      <c r="AE101" s="16"/>
      <c r="AF101" s="133"/>
      <c r="AG101" s="133"/>
      <c r="AH101" s="16"/>
      <c r="AI101" s="133"/>
      <c r="AJ101" s="133"/>
      <c r="AK101" s="16"/>
      <c r="AL101" s="133"/>
      <c r="AM101" s="133"/>
      <c r="AN101" s="16"/>
      <c r="AO101" s="133"/>
      <c r="AP101" s="133"/>
      <c r="AQ101" s="16"/>
      <c r="AR101" s="133"/>
      <c r="AS101" s="133"/>
      <c r="AT101" s="16"/>
      <c r="AU101" s="133"/>
      <c r="AV101" s="133"/>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6" customFormat="1" ht="16.5" x14ac:dyDescent="0.35">
      <c r="A102" s="127" t="s">
        <v>306</v>
      </c>
      <c r="C102" s="134"/>
      <c r="E102" s="148"/>
      <c r="F102" s="148"/>
      <c r="G102" s="133"/>
      <c r="H102" s="180"/>
      <c r="I102" s="16"/>
      <c r="J102" s="16"/>
      <c r="K102" s="16"/>
      <c r="L102" s="133"/>
      <c r="M102" s="133"/>
      <c r="N102" s="133"/>
      <c r="O102" s="133"/>
      <c r="P102" s="16"/>
      <c r="Q102" s="133"/>
      <c r="R102" s="133"/>
      <c r="S102" s="16"/>
      <c r="T102" s="133"/>
      <c r="U102" s="133"/>
      <c r="V102" s="16"/>
      <c r="W102" s="133"/>
      <c r="X102" s="133"/>
      <c r="Y102" s="16"/>
      <c r="Z102" s="133"/>
      <c r="AA102" s="133"/>
      <c r="AB102" s="16"/>
      <c r="AC102" s="133"/>
      <c r="AD102" s="133"/>
      <c r="AE102" s="16"/>
      <c r="AF102" s="133"/>
      <c r="AG102" s="133"/>
      <c r="AH102" s="16"/>
      <c r="AI102" s="133"/>
      <c r="AJ102" s="133"/>
      <c r="AK102" s="16"/>
      <c r="AL102" s="133"/>
      <c r="AM102" s="133"/>
      <c r="AN102" s="16"/>
      <c r="AO102" s="133"/>
      <c r="AP102" s="133"/>
      <c r="AQ102" s="16"/>
      <c r="AR102" s="133"/>
      <c r="AS102" s="133"/>
      <c r="AT102" s="16"/>
      <c r="AU102" s="133"/>
      <c r="AV102" s="133"/>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6" customFormat="1" ht="16.5" x14ac:dyDescent="0.35">
      <c r="A103" s="127" t="s">
        <v>307</v>
      </c>
      <c r="C103" s="134"/>
      <c r="E103" s="148"/>
      <c r="F103" s="148"/>
      <c r="G103" s="133"/>
      <c r="H103" s="180"/>
      <c r="I103" s="16"/>
      <c r="J103" s="16"/>
      <c r="K103" s="16"/>
      <c r="L103" s="133"/>
      <c r="M103" s="133"/>
      <c r="N103" s="133"/>
      <c r="O103" s="133"/>
      <c r="P103" s="16"/>
      <c r="Q103" s="133"/>
      <c r="R103" s="133"/>
      <c r="S103" s="16"/>
      <c r="T103" s="133"/>
      <c r="U103" s="133"/>
      <c r="V103" s="16"/>
      <c r="W103" s="133"/>
      <c r="X103" s="133"/>
      <c r="Y103" s="16"/>
      <c r="Z103" s="133"/>
      <c r="AA103" s="133"/>
      <c r="AB103" s="16"/>
      <c r="AC103" s="133"/>
      <c r="AD103" s="133"/>
      <c r="AE103" s="16"/>
      <c r="AF103" s="133"/>
      <c r="AG103" s="133"/>
      <c r="AH103" s="16"/>
      <c r="AI103" s="133"/>
      <c r="AJ103" s="133"/>
      <c r="AK103" s="16"/>
      <c r="AL103" s="133"/>
      <c r="AM103" s="133"/>
      <c r="AN103" s="16"/>
      <c r="AO103" s="133"/>
      <c r="AP103" s="133"/>
      <c r="AQ103" s="16"/>
      <c r="AR103" s="133"/>
      <c r="AS103" s="133"/>
      <c r="AT103" s="16"/>
      <c r="AU103" s="133"/>
      <c r="AV103" s="133"/>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6" customFormat="1" ht="16.5" x14ac:dyDescent="0.35">
      <c r="C104" s="134"/>
      <c r="D104" s="146"/>
      <c r="E104" s="148"/>
      <c r="G104" s="133"/>
      <c r="H104" s="180"/>
      <c r="I104" s="16"/>
      <c r="J104" s="16"/>
      <c r="K104" s="16"/>
      <c r="L104" s="133"/>
      <c r="M104" s="133"/>
      <c r="N104" s="133"/>
      <c r="O104" s="133"/>
      <c r="P104" s="16"/>
      <c r="Q104" s="133"/>
      <c r="R104" s="133"/>
      <c r="S104" s="16"/>
      <c r="T104" s="133"/>
      <c r="U104" s="133"/>
      <c r="V104" s="16"/>
      <c r="W104" s="133"/>
      <c r="X104" s="133"/>
      <c r="Y104" s="16"/>
      <c r="Z104" s="133"/>
      <c r="AA104" s="133"/>
      <c r="AB104" s="16"/>
      <c r="AC104" s="133"/>
      <c r="AD104" s="133"/>
      <c r="AE104" s="16"/>
      <c r="AF104" s="133"/>
      <c r="AG104" s="133"/>
      <c r="AH104" s="16"/>
      <c r="AI104" s="133"/>
      <c r="AJ104" s="133"/>
      <c r="AK104" s="16"/>
      <c r="AL104" s="133"/>
      <c r="AM104" s="133"/>
      <c r="AN104" s="16"/>
      <c r="AO104" s="133"/>
      <c r="AP104" s="133"/>
      <c r="AQ104" s="16"/>
      <c r="AR104" s="133"/>
      <c r="AS104" s="133"/>
      <c r="AT104" s="16"/>
      <c r="AU104" s="133"/>
      <c r="AV104" s="133"/>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41" customFormat="1" x14ac:dyDescent="0.35">
      <c r="A105" s="6"/>
      <c r="B105" s="6"/>
      <c r="C105" s="39" t="s">
        <v>50</v>
      </c>
      <c r="D105" s="148"/>
      <c r="E105" s="39"/>
      <c r="G105" s="38"/>
      <c r="H105" s="38"/>
      <c r="I105" s="40"/>
      <c r="J105" s="40"/>
      <c r="K105" s="40"/>
      <c r="L105" s="38"/>
      <c r="M105" s="38"/>
      <c r="N105" s="38"/>
      <c r="O105" s="38"/>
      <c r="P105" s="40"/>
      <c r="Q105" s="38"/>
      <c r="R105" s="38"/>
      <c r="S105" s="40"/>
      <c r="T105" s="38"/>
      <c r="U105" s="38"/>
      <c r="V105" s="40"/>
      <c r="W105" s="38"/>
      <c r="X105" s="38"/>
      <c r="Y105" s="40"/>
      <c r="Z105" s="38"/>
      <c r="AA105" s="38"/>
      <c r="AB105" s="40"/>
      <c r="AC105" s="38"/>
      <c r="AD105" s="38"/>
      <c r="AE105" s="40"/>
      <c r="AF105" s="38"/>
      <c r="AG105" s="38"/>
      <c r="AH105" s="40"/>
      <c r="AI105" s="38"/>
      <c r="AJ105" s="38"/>
      <c r="AK105" s="40"/>
      <c r="AL105" s="38"/>
      <c r="AM105" s="38"/>
      <c r="AN105" s="40"/>
      <c r="AO105" s="38"/>
      <c r="AP105" s="38"/>
      <c r="AQ105" s="40"/>
      <c r="AR105" s="38"/>
      <c r="AS105" s="38"/>
      <c r="AT105" s="40"/>
      <c r="AU105" s="38"/>
      <c r="AV105" s="38"/>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x14ac:dyDescent="0.35">
      <c r="C106" s="117" t="s">
        <v>127</v>
      </c>
      <c r="D106" s="3"/>
      <c r="E106" s="117"/>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35">
      <c r="C107" s="117" t="s">
        <v>128</v>
      </c>
      <c r="D107" s="43"/>
      <c r="E107" s="117"/>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41" customFormat="1" x14ac:dyDescent="0.35">
      <c r="C108" s="117" t="s">
        <v>129</v>
      </c>
      <c r="D108" s="43"/>
      <c r="E108" s="117"/>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row>
    <row r="109" spans="1:91" s="41" customFormat="1" x14ac:dyDescent="0.35">
      <c r="C109" s="117" t="s">
        <v>130</v>
      </c>
      <c r="D109" s="43"/>
      <c r="E109" s="117"/>
      <c r="G109" s="45"/>
      <c r="H109" s="45"/>
      <c r="I109" s="40"/>
      <c r="J109" s="40"/>
      <c r="K109" s="40"/>
      <c r="L109" s="45"/>
      <c r="M109" s="45"/>
      <c r="N109" s="45"/>
      <c r="O109" s="45"/>
      <c r="P109" s="40"/>
      <c r="Q109" s="45"/>
      <c r="R109" s="45"/>
      <c r="S109" s="40"/>
      <c r="T109" s="45"/>
      <c r="U109" s="45"/>
      <c r="V109" s="40"/>
      <c r="W109" s="45"/>
      <c r="X109" s="45"/>
      <c r="Y109" s="40"/>
      <c r="Z109" s="45"/>
      <c r="AA109" s="45"/>
      <c r="AB109" s="40"/>
      <c r="AC109" s="45"/>
      <c r="AD109" s="45"/>
      <c r="AE109" s="40"/>
      <c r="AF109" s="45"/>
      <c r="AG109" s="45"/>
      <c r="AH109" s="40"/>
      <c r="AI109" s="45"/>
      <c r="AJ109" s="45"/>
      <c r="AK109" s="40"/>
      <c r="AL109" s="45"/>
      <c r="AM109" s="45"/>
      <c r="AN109" s="40"/>
      <c r="AO109" s="45"/>
      <c r="AP109" s="45"/>
      <c r="AQ109" s="40"/>
      <c r="AR109" s="45"/>
      <c r="AS109" s="45"/>
      <c r="AT109" s="40"/>
      <c r="AU109" s="45"/>
      <c r="AV109" s="45"/>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row>
    <row r="110" spans="1:91" s="41" customFormat="1" ht="30" customHeight="1" x14ac:dyDescent="0.35">
      <c r="C110" s="226" t="s">
        <v>51</v>
      </c>
      <c r="D110" s="226"/>
      <c r="E110" s="117"/>
      <c r="G110" s="45"/>
      <c r="H110" s="45"/>
      <c r="I110" s="40"/>
      <c r="J110" s="40"/>
      <c r="K110" s="40"/>
      <c r="L110" s="45"/>
      <c r="M110" s="45"/>
      <c r="N110" s="45"/>
      <c r="O110" s="45"/>
      <c r="P110" s="40"/>
      <c r="Q110" s="45"/>
      <c r="R110" s="45"/>
      <c r="S110" s="40"/>
      <c r="T110" s="45"/>
      <c r="U110" s="45"/>
      <c r="V110" s="40"/>
      <c r="W110" s="45"/>
      <c r="X110" s="45"/>
      <c r="Y110" s="40"/>
      <c r="Z110" s="45"/>
      <c r="AA110" s="45"/>
      <c r="AB110" s="40"/>
      <c r="AC110" s="45"/>
      <c r="AD110" s="45"/>
      <c r="AE110" s="40"/>
      <c r="AF110" s="45"/>
      <c r="AG110" s="45"/>
      <c r="AH110" s="40"/>
      <c r="AI110" s="45"/>
      <c r="AJ110" s="45"/>
      <c r="AK110" s="40"/>
      <c r="AL110" s="45"/>
      <c r="AM110" s="45"/>
      <c r="AN110" s="40"/>
      <c r="AO110" s="45"/>
      <c r="AP110" s="45"/>
      <c r="AQ110" s="40"/>
      <c r="AR110" s="45"/>
      <c r="AS110" s="45"/>
      <c r="AT110" s="40"/>
      <c r="AU110" s="45"/>
      <c r="AV110" s="45"/>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row>
    <row r="111" spans="1:91" s="41" customFormat="1" x14ac:dyDescent="0.35">
      <c r="C111" s="117" t="s">
        <v>187</v>
      </c>
      <c r="D111" s="3"/>
      <c r="E111" s="117"/>
      <c r="G111" s="45"/>
      <c r="H111" s="45"/>
      <c r="I111" s="40"/>
      <c r="J111" s="40"/>
      <c r="K111" s="40"/>
      <c r="L111" s="45"/>
      <c r="M111" s="45"/>
      <c r="N111" s="45"/>
      <c r="O111" s="45"/>
      <c r="P111" s="40"/>
      <c r="Q111" s="45"/>
      <c r="R111" s="45"/>
      <c r="S111" s="40"/>
      <c r="T111" s="45"/>
      <c r="U111" s="45"/>
      <c r="V111" s="40"/>
      <c r="W111" s="45"/>
      <c r="X111" s="45"/>
      <c r="Y111" s="40"/>
      <c r="Z111" s="45"/>
      <c r="AA111" s="45"/>
      <c r="AB111" s="40"/>
      <c r="AC111" s="45"/>
      <c r="AD111" s="45"/>
      <c r="AE111" s="40"/>
      <c r="AF111" s="45"/>
      <c r="AG111" s="45"/>
      <c r="AH111" s="40"/>
      <c r="AI111" s="45"/>
      <c r="AJ111" s="45"/>
      <c r="AK111" s="40"/>
      <c r="AL111" s="45"/>
      <c r="AM111" s="45"/>
      <c r="AN111" s="40"/>
      <c r="AO111" s="45"/>
      <c r="AP111" s="45"/>
      <c r="AQ111" s="40"/>
      <c r="AR111" s="45"/>
      <c r="AS111" s="45"/>
      <c r="AT111" s="40"/>
      <c r="AU111" s="45"/>
      <c r="AV111" s="45"/>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row>
    <row r="112" spans="1:91" s="6" customFormat="1" x14ac:dyDescent="0.35">
      <c r="A112" s="41"/>
      <c r="B112" s="44"/>
      <c r="C112" s="117" t="s">
        <v>235</v>
      </c>
      <c r="D112" s="127"/>
      <c r="E112" s="117"/>
      <c r="G112" s="17"/>
      <c r="H112" s="17"/>
      <c r="I112" s="46"/>
      <c r="J112" s="46"/>
      <c r="K112" s="16"/>
      <c r="L112" s="17"/>
      <c r="M112" s="17"/>
      <c r="N112" s="17"/>
      <c r="O112" s="17"/>
      <c r="P112" s="46"/>
      <c r="Q112" s="17"/>
      <c r="R112" s="17"/>
      <c r="S112" s="46"/>
      <c r="T112" s="17"/>
      <c r="U112" s="17"/>
      <c r="V112" s="46"/>
      <c r="W112" s="17"/>
      <c r="X112" s="17"/>
      <c r="Y112" s="46"/>
      <c r="Z112" s="17"/>
      <c r="AA112" s="17"/>
      <c r="AB112" s="46"/>
      <c r="AC112" s="17"/>
      <c r="AD112" s="17"/>
      <c r="AE112" s="46"/>
      <c r="AF112" s="17"/>
      <c r="AG112" s="17"/>
      <c r="AH112" s="46"/>
      <c r="AI112" s="17"/>
      <c r="AJ112" s="17"/>
      <c r="AK112" s="46"/>
      <c r="AL112" s="17"/>
      <c r="AM112" s="17"/>
      <c r="AN112" s="46"/>
      <c r="AO112" s="17"/>
      <c r="AP112" s="17"/>
      <c r="AQ112" s="46"/>
      <c r="AR112" s="17"/>
      <c r="AS112" s="17"/>
      <c r="AT112" s="46"/>
      <c r="AU112" s="17"/>
      <c r="AV112" s="17"/>
      <c r="AW112" s="4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6" customFormat="1" x14ac:dyDescent="0.35">
      <c r="B113" s="33"/>
      <c r="C113" s="127" t="s">
        <v>188</v>
      </c>
      <c r="D113" s="149"/>
      <c r="E113" s="127"/>
      <c r="G113" s="17"/>
      <c r="H113" s="17"/>
      <c r="I113" s="46"/>
      <c r="J113" s="46"/>
      <c r="K113" s="16"/>
      <c r="L113" s="17"/>
      <c r="M113" s="17"/>
      <c r="N113" s="17"/>
      <c r="O113" s="17"/>
      <c r="P113" s="46"/>
      <c r="Q113" s="17"/>
      <c r="R113" s="17"/>
      <c r="S113" s="46"/>
      <c r="T113" s="17"/>
      <c r="U113" s="17"/>
      <c r="V113" s="46"/>
      <c r="W113" s="17"/>
      <c r="X113" s="17"/>
      <c r="Y113" s="46"/>
      <c r="Z113" s="17"/>
      <c r="AA113" s="17"/>
      <c r="AB113" s="46"/>
      <c r="AC113" s="17"/>
      <c r="AD113" s="17"/>
      <c r="AE113" s="46"/>
      <c r="AF113" s="17"/>
      <c r="AG113" s="17"/>
      <c r="AH113" s="46"/>
      <c r="AI113" s="17"/>
      <c r="AJ113" s="17"/>
      <c r="AK113" s="46"/>
      <c r="AL113" s="17"/>
      <c r="AM113" s="17"/>
      <c r="AN113" s="46"/>
      <c r="AO113" s="17"/>
      <c r="AP113" s="17"/>
      <c r="AQ113" s="46"/>
      <c r="AR113" s="17"/>
      <c r="AS113" s="17"/>
      <c r="AT113" s="46"/>
      <c r="AU113" s="17"/>
      <c r="AV113" s="17"/>
      <c r="AW113" s="4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6" customFormat="1" x14ac:dyDescent="0.35">
      <c r="B114" s="33"/>
      <c r="C114" s="117" t="s">
        <v>189</v>
      </c>
      <c r="D114" s="149"/>
      <c r="E114" s="117"/>
      <c r="F114" s="147"/>
      <c r="G114" s="17"/>
      <c r="H114" s="17"/>
      <c r="I114" s="78"/>
      <c r="J114" s="78"/>
      <c r="L114" s="17"/>
      <c r="M114" s="17"/>
      <c r="N114" s="17"/>
      <c r="O114" s="17"/>
      <c r="P114" s="78"/>
      <c r="Q114" s="17"/>
      <c r="R114" s="17"/>
      <c r="S114" s="78"/>
      <c r="T114" s="17"/>
      <c r="U114" s="17"/>
      <c r="V114" s="78"/>
      <c r="W114" s="17"/>
      <c r="X114" s="17"/>
      <c r="Y114" s="78"/>
      <c r="Z114" s="17"/>
      <c r="AA114" s="17"/>
      <c r="AB114" s="78"/>
      <c r="AC114" s="17"/>
      <c r="AD114" s="17"/>
      <c r="AE114" s="78"/>
      <c r="AF114" s="17"/>
      <c r="AG114" s="17"/>
      <c r="AH114" s="78"/>
      <c r="AI114" s="17"/>
      <c r="AJ114" s="17"/>
      <c r="AK114" s="78"/>
      <c r="AL114" s="17"/>
      <c r="AM114" s="17"/>
      <c r="AN114" s="78"/>
      <c r="AO114" s="17"/>
      <c r="AP114" s="17"/>
      <c r="AQ114" s="78"/>
      <c r="AR114" s="17"/>
      <c r="AS114" s="17"/>
      <c r="AT114" s="78"/>
      <c r="AU114" s="17"/>
      <c r="AV114" s="17"/>
      <c r="AW114" s="78"/>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x14ac:dyDescent="0.35">
      <c r="A115" s="162" t="s">
        <v>256</v>
      </c>
      <c r="B115" s="33"/>
      <c r="C115" s="33"/>
      <c r="D115" s="149"/>
      <c r="E115" s="147"/>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91" x14ac:dyDescent="0.3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91" x14ac:dyDescent="0.3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91" x14ac:dyDescent="0.3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91" x14ac:dyDescent="0.3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91" x14ac:dyDescent="0.3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91" x14ac:dyDescent="0.3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91" x14ac:dyDescent="0.3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91" x14ac:dyDescent="0.35">
      <c r="A123" s="15"/>
      <c r="B123" s="35"/>
      <c r="C123" s="35"/>
      <c r="G123" s="47"/>
      <c r="H123" s="47"/>
      <c r="I123" s="22"/>
      <c r="J123" s="22"/>
      <c r="L123" s="47"/>
      <c r="M123" s="47"/>
      <c r="N123" s="47"/>
      <c r="O123" s="47"/>
      <c r="P123" s="22"/>
      <c r="Q123" s="47"/>
      <c r="R123" s="47"/>
      <c r="S123" s="22"/>
      <c r="T123" s="47"/>
      <c r="U123" s="47"/>
      <c r="V123" s="22"/>
      <c r="W123" s="47"/>
      <c r="X123" s="47"/>
      <c r="Y123" s="22"/>
      <c r="Z123" s="47"/>
      <c r="AA123" s="47"/>
      <c r="AB123" s="22"/>
      <c r="AC123" s="47"/>
      <c r="AD123" s="47"/>
      <c r="AE123" s="22"/>
      <c r="AF123" s="47"/>
      <c r="AG123" s="47"/>
      <c r="AH123" s="22"/>
      <c r="AI123" s="47"/>
      <c r="AJ123" s="47"/>
      <c r="AK123" s="22"/>
      <c r="AL123" s="47"/>
      <c r="AM123" s="47"/>
      <c r="AN123" s="22"/>
      <c r="AO123" s="47"/>
      <c r="AP123" s="47"/>
      <c r="AQ123" s="22"/>
      <c r="AR123" s="47"/>
      <c r="AS123" s="47"/>
      <c r="AT123" s="22"/>
      <c r="AU123" s="47"/>
      <c r="AV123" s="47"/>
      <c r="AW123" s="22"/>
    </row>
    <row r="124" spans="1:91" x14ac:dyDescent="0.35">
      <c r="A124" s="15"/>
      <c r="B124" s="35"/>
      <c r="C124" s="35"/>
      <c r="G124" s="47"/>
      <c r="H124" s="47"/>
      <c r="I124" s="22"/>
      <c r="J124" s="22"/>
      <c r="L124" s="47"/>
      <c r="M124" s="47"/>
      <c r="N124" s="47"/>
      <c r="O124" s="47"/>
      <c r="P124" s="22"/>
      <c r="Q124" s="47"/>
      <c r="R124" s="47"/>
      <c r="S124" s="22"/>
      <c r="T124" s="47"/>
      <c r="U124" s="47"/>
      <c r="V124" s="22"/>
      <c r="W124" s="47"/>
      <c r="X124" s="47"/>
      <c r="Y124" s="22"/>
      <c r="Z124" s="47"/>
      <c r="AA124" s="47"/>
      <c r="AB124" s="22"/>
      <c r="AC124" s="47"/>
      <c r="AD124" s="47"/>
      <c r="AE124" s="22"/>
      <c r="AF124" s="47"/>
      <c r="AG124" s="47"/>
      <c r="AH124" s="22"/>
      <c r="AI124" s="47"/>
      <c r="AJ124" s="47"/>
      <c r="AK124" s="22"/>
      <c r="AL124" s="47"/>
      <c r="AM124" s="47"/>
      <c r="AN124" s="22"/>
      <c r="AO124" s="47"/>
      <c r="AP124" s="47"/>
      <c r="AQ124" s="22"/>
      <c r="AR124" s="47"/>
      <c r="AS124" s="47"/>
      <c r="AT124" s="22"/>
      <c r="AU124" s="47"/>
      <c r="AV124" s="47"/>
      <c r="AW124" s="22"/>
    </row>
    <row r="125" spans="1:91" x14ac:dyDescent="0.35">
      <c r="A125" s="15"/>
      <c r="B125" s="35"/>
      <c r="C125" s="35"/>
      <c r="G125" s="47"/>
      <c r="H125" s="47"/>
      <c r="I125" s="22"/>
      <c r="J125" s="22"/>
      <c r="L125" s="47"/>
      <c r="M125" s="47"/>
      <c r="N125" s="47"/>
      <c r="O125" s="47"/>
      <c r="P125" s="22"/>
      <c r="Q125" s="47"/>
      <c r="R125" s="47"/>
      <c r="S125" s="22"/>
      <c r="T125" s="47"/>
      <c r="U125" s="47"/>
      <c r="V125" s="22"/>
      <c r="W125" s="47"/>
      <c r="X125" s="47"/>
      <c r="Y125" s="22"/>
      <c r="Z125" s="47"/>
      <c r="AA125" s="47"/>
      <c r="AB125" s="22"/>
      <c r="AC125" s="47"/>
      <c r="AD125" s="47"/>
      <c r="AE125" s="22"/>
      <c r="AF125" s="47"/>
      <c r="AG125" s="47"/>
      <c r="AH125" s="22"/>
      <c r="AI125" s="47"/>
      <c r="AJ125" s="47"/>
      <c r="AK125" s="22"/>
      <c r="AL125" s="47"/>
      <c r="AM125" s="47"/>
      <c r="AN125" s="22"/>
      <c r="AO125" s="47"/>
      <c r="AP125" s="47"/>
      <c r="AQ125" s="22"/>
      <c r="AR125" s="47"/>
      <c r="AS125" s="47"/>
      <c r="AT125" s="22"/>
      <c r="AU125" s="47"/>
      <c r="AV125" s="47"/>
      <c r="AW125" s="22"/>
    </row>
    <row r="126" spans="1:91" x14ac:dyDescent="0.35">
      <c r="A126" s="15"/>
      <c r="B126" s="35"/>
      <c r="C126" s="35"/>
      <c r="G126" s="47"/>
      <c r="H126" s="47"/>
      <c r="I126" s="22"/>
      <c r="J126" s="22"/>
      <c r="L126" s="47"/>
      <c r="M126" s="47"/>
      <c r="N126" s="47"/>
      <c r="O126" s="47"/>
      <c r="P126" s="22"/>
      <c r="Q126" s="47"/>
      <c r="R126" s="47"/>
      <c r="S126" s="22"/>
      <c r="T126" s="47"/>
      <c r="U126" s="47"/>
      <c r="V126" s="22"/>
      <c r="W126" s="47"/>
      <c r="X126" s="47"/>
      <c r="Y126" s="22"/>
      <c r="Z126" s="47"/>
      <c r="AA126" s="47"/>
      <c r="AB126" s="22"/>
      <c r="AC126" s="47"/>
      <c r="AD126" s="47"/>
      <c r="AE126" s="22"/>
      <c r="AF126" s="47"/>
      <c r="AG126" s="47"/>
      <c r="AH126" s="22"/>
      <c r="AI126" s="47"/>
      <c r="AJ126" s="47"/>
      <c r="AK126" s="22"/>
      <c r="AL126" s="47"/>
      <c r="AM126" s="47"/>
      <c r="AN126" s="22"/>
      <c r="AO126" s="47"/>
      <c r="AP126" s="47"/>
      <c r="AQ126" s="22"/>
      <c r="AR126" s="47"/>
      <c r="AS126" s="47"/>
      <c r="AT126" s="22"/>
      <c r="AU126" s="47"/>
      <c r="AV126" s="47"/>
      <c r="AW126" s="22"/>
    </row>
    <row r="127" spans="1:91" x14ac:dyDescent="0.35">
      <c r="A127" s="15"/>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91" x14ac:dyDescent="0.35">
      <c r="A128" s="19"/>
      <c r="B128" s="35"/>
      <c r="C128" s="35"/>
      <c r="G128" s="47"/>
      <c r="H128" s="47"/>
      <c r="I128" s="23"/>
      <c r="J128" s="23"/>
      <c r="K128" s="20"/>
      <c r="L128" s="47"/>
      <c r="M128" s="47"/>
      <c r="N128" s="47"/>
      <c r="O128" s="47"/>
      <c r="P128" s="23"/>
      <c r="Q128" s="47"/>
      <c r="R128" s="47"/>
      <c r="S128" s="23"/>
      <c r="T128" s="47"/>
      <c r="U128" s="47"/>
      <c r="V128" s="23"/>
      <c r="W128" s="47"/>
      <c r="X128" s="47"/>
      <c r="Y128" s="23"/>
      <c r="Z128" s="47"/>
      <c r="AA128" s="47"/>
      <c r="AB128" s="23"/>
      <c r="AC128" s="47"/>
      <c r="AD128" s="47"/>
      <c r="AE128" s="23"/>
      <c r="AF128" s="47"/>
      <c r="AG128" s="47"/>
      <c r="AH128" s="23"/>
      <c r="AI128" s="47"/>
      <c r="AJ128" s="47"/>
      <c r="AK128" s="23"/>
      <c r="AL128" s="47"/>
      <c r="AM128" s="47"/>
      <c r="AN128" s="23"/>
      <c r="AO128" s="47"/>
      <c r="AP128" s="47"/>
      <c r="AQ128" s="23"/>
      <c r="AR128" s="47"/>
      <c r="AS128" s="47"/>
      <c r="AT128" s="23"/>
      <c r="AU128" s="47"/>
      <c r="AV128" s="47"/>
      <c r="AW128" s="23"/>
    </row>
    <row r="129" spans="1:49" x14ac:dyDescent="0.35">
      <c r="A129" s="19"/>
      <c r="B129" s="35"/>
      <c r="C129" s="35"/>
      <c r="G129" s="48"/>
      <c r="H129" s="48"/>
      <c r="I129" s="48"/>
      <c r="J129" s="48"/>
      <c r="K129" s="20"/>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row>
    <row r="130" spans="1:49" x14ac:dyDescent="0.35">
      <c r="A130" s="48"/>
      <c r="B130" s="49"/>
      <c r="C130" s="49"/>
      <c r="G130" s="47"/>
      <c r="H130" s="47"/>
      <c r="I130" s="23"/>
      <c r="J130" s="23"/>
      <c r="K130" s="20"/>
      <c r="L130" s="47"/>
      <c r="M130" s="47"/>
      <c r="N130" s="47"/>
      <c r="O130" s="47"/>
      <c r="P130" s="23"/>
      <c r="Q130" s="47"/>
      <c r="R130" s="47"/>
      <c r="S130" s="23"/>
      <c r="T130" s="47"/>
      <c r="U130" s="47"/>
      <c r="V130" s="23"/>
      <c r="W130" s="47"/>
      <c r="X130" s="47"/>
      <c r="Y130" s="23"/>
      <c r="Z130" s="47"/>
      <c r="AA130" s="47"/>
      <c r="AB130" s="23"/>
      <c r="AC130" s="47"/>
      <c r="AD130" s="47"/>
      <c r="AE130" s="23"/>
      <c r="AF130" s="47"/>
      <c r="AG130" s="47"/>
      <c r="AH130" s="23"/>
      <c r="AI130" s="47"/>
      <c r="AJ130" s="47"/>
      <c r="AK130" s="23"/>
      <c r="AL130" s="47"/>
      <c r="AM130" s="47"/>
      <c r="AN130" s="23"/>
      <c r="AO130" s="47"/>
      <c r="AP130" s="47"/>
      <c r="AQ130" s="23"/>
      <c r="AR130" s="47"/>
      <c r="AS130" s="47"/>
      <c r="AT130" s="23"/>
      <c r="AU130" s="47"/>
      <c r="AV130" s="47"/>
      <c r="AW130" s="23"/>
    </row>
    <row r="131" spans="1:49" x14ac:dyDescent="0.35">
      <c r="A131" s="19"/>
      <c r="B131" s="35"/>
      <c r="C131" s="35"/>
      <c r="G131" s="47"/>
      <c r="H131" s="47"/>
      <c r="I131" s="23"/>
      <c r="J131" s="23"/>
      <c r="K131" s="20"/>
      <c r="L131" s="47"/>
      <c r="M131" s="47"/>
      <c r="N131" s="47"/>
      <c r="O131" s="47"/>
      <c r="P131" s="23"/>
      <c r="Q131" s="47"/>
      <c r="R131" s="47"/>
      <c r="S131" s="23"/>
      <c r="T131" s="47"/>
      <c r="U131" s="47"/>
      <c r="V131" s="23"/>
      <c r="W131" s="47"/>
      <c r="X131" s="47"/>
      <c r="Y131" s="23"/>
      <c r="Z131" s="47"/>
      <c r="AA131" s="47"/>
      <c r="AB131" s="23"/>
      <c r="AC131" s="47"/>
      <c r="AD131" s="47"/>
      <c r="AE131" s="23"/>
      <c r="AF131" s="47"/>
      <c r="AG131" s="47"/>
      <c r="AH131" s="23"/>
      <c r="AI131" s="47"/>
      <c r="AJ131" s="47"/>
      <c r="AK131" s="23"/>
      <c r="AL131" s="47"/>
      <c r="AM131" s="47"/>
      <c r="AN131" s="23"/>
      <c r="AO131" s="47"/>
      <c r="AP131" s="47"/>
      <c r="AQ131" s="23"/>
      <c r="AR131" s="47"/>
      <c r="AS131" s="47"/>
      <c r="AT131" s="23"/>
      <c r="AU131" s="47"/>
      <c r="AV131" s="47"/>
      <c r="AW131" s="23"/>
    </row>
    <row r="132" spans="1:49" x14ac:dyDescent="0.35">
      <c r="A132" s="19"/>
      <c r="B132" s="35"/>
      <c r="C132" s="35"/>
      <c r="G132" s="19"/>
      <c r="H132" s="19"/>
      <c r="I132" s="23"/>
      <c r="J132" s="23"/>
      <c r="K132" s="20"/>
      <c r="L132" s="9"/>
      <c r="M132" s="9"/>
      <c r="N132" s="9"/>
      <c r="O132" s="9"/>
      <c r="P132" s="23"/>
      <c r="Q132" s="9"/>
      <c r="R132" s="9"/>
      <c r="S132" s="23"/>
      <c r="T132" s="9"/>
      <c r="U132" s="9"/>
      <c r="V132" s="23"/>
      <c r="W132" s="9"/>
      <c r="X132" s="9"/>
      <c r="Y132" s="23"/>
      <c r="Z132" s="9"/>
      <c r="AA132" s="9"/>
      <c r="AB132" s="23"/>
      <c r="AC132" s="9"/>
      <c r="AD132" s="9"/>
      <c r="AE132" s="23"/>
      <c r="AF132" s="9"/>
      <c r="AG132" s="9"/>
      <c r="AH132" s="23"/>
      <c r="AI132" s="9"/>
      <c r="AJ132" s="9"/>
      <c r="AK132" s="23"/>
      <c r="AL132" s="9"/>
      <c r="AM132" s="9"/>
      <c r="AN132" s="23"/>
      <c r="AO132" s="9"/>
      <c r="AP132" s="9"/>
      <c r="AQ132" s="23"/>
      <c r="AR132" s="9"/>
      <c r="AS132" s="9"/>
      <c r="AT132" s="23"/>
      <c r="AU132" s="9"/>
      <c r="AV132" s="9"/>
      <c r="AW132" s="23"/>
    </row>
    <row r="133" spans="1:49" x14ac:dyDescent="0.35">
      <c r="A133" s="19"/>
      <c r="B133" s="35"/>
      <c r="C133" s="36"/>
      <c r="G133" s="47"/>
      <c r="H133" s="47"/>
      <c r="I133" s="23"/>
      <c r="J133" s="23"/>
      <c r="K133" s="20"/>
      <c r="L133" s="47"/>
      <c r="M133" s="47"/>
      <c r="N133" s="47"/>
      <c r="O133" s="47"/>
      <c r="P133" s="23"/>
      <c r="Q133" s="47"/>
      <c r="R133" s="47"/>
      <c r="S133" s="23"/>
      <c r="T133" s="47"/>
      <c r="U133" s="47"/>
      <c r="V133" s="23"/>
      <c r="W133" s="47"/>
      <c r="X133" s="47"/>
      <c r="Y133" s="23"/>
      <c r="Z133" s="47"/>
      <c r="AA133" s="47"/>
      <c r="AB133" s="23"/>
      <c r="AC133" s="47"/>
      <c r="AD133" s="47"/>
      <c r="AE133" s="23"/>
      <c r="AF133" s="47"/>
      <c r="AG133" s="47"/>
      <c r="AH133" s="23"/>
      <c r="AI133" s="47"/>
      <c r="AJ133" s="47"/>
      <c r="AK133" s="23"/>
      <c r="AL133" s="47"/>
      <c r="AM133" s="47"/>
      <c r="AN133" s="23"/>
      <c r="AO133" s="47"/>
      <c r="AP133" s="47"/>
      <c r="AQ133" s="23"/>
      <c r="AR133" s="47"/>
      <c r="AS133" s="47"/>
      <c r="AT133" s="23"/>
      <c r="AU133" s="47"/>
      <c r="AV133" s="47"/>
      <c r="AW133" s="23"/>
    </row>
    <row r="134" spans="1:49" x14ac:dyDescent="0.35">
      <c r="A134" s="19"/>
      <c r="B134" s="35"/>
      <c r="C134" s="35"/>
      <c r="G134" s="48"/>
      <c r="H134" s="48"/>
      <c r="I134" s="48"/>
      <c r="J134" s="48"/>
      <c r="K134" s="20"/>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row>
    <row r="135" spans="1:49" x14ac:dyDescent="0.35">
      <c r="A135" s="48"/>
      <c r="B135" s="49"/>
      <c r="C135" s="49"/>
      <c r="G135" s="47"/>
      <c r="H135" s="47"/>
      <c r="I135" s="20"/>
      <c r="J135" s="20"/>
      <c r="K135" s="20"/>
      <c r="L135" s="47"/>
      <c r="M135" s="47"/>
      <c r="N135" s="47"/>
      <c r="O135" s="47"/>
      <c r="P135" s="20"/>
      <c r="Q135" s="47"/>
      <c r="R135" s="47"/>
      <c r="S135" s="20"/>
      <c r="T135" s="47"/>
      <c r="U135" s="47"/>
      <c r="V135" s="20"/>
      <c r="W135" s="47"/>
      <c r="X135" s="47"/>
      <c r="Y135" s="20"/>
      <c r="Z135" s="47"/>
      <c r="AA135" s="47"/>
      <c r="AB135" s="20"/>
      <c r="AC135" s="47"/>
      <c r="AD135" s="47"/>
      <c r="AE135" s="20"/>
      <c r="AF135" s="47"/>
      <c r="AG135" s="47"/>
      <c r="AH135" s="20"/>
      <c r="AI135" s="47"/>
      <c r="AJ135" s="47"/>
      <c r="AK135" s="20"/>
      <c r="AL135" s="47"/>
      <c r="AM135" s="47"/>
      <c r="AN135" s="20"/>
      <c r="AO135" s="47"/>
      <c r="AP135" s="47"/>
      <c r="AQ135" s="20"/>
      <c r="AR135" s="47"/>
      <c r="AS135" s="47"/>
      <c r="AT135" s="20"/>
      <c r="AU135" s="47"/>
      <c r="AV135" s="47"/>
      <c r="AW135" s="20"/>
    </row>
    <row r="136" spans="1:49" x14ac:dyDescent="0.35">
      <c r="A136" s="47"/>
      <c r="B136" s="35"/>
      <c r="C136" s="35"/>
      <c r="G136" s="48"/>
      <c r="H136" s="48"/>
      <c r="I136" s="48"/>
      <c r="J136" s="48"/>
      <c r="K136" s="20"/>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row>
    <row r="137" spans="1:49" x14ac:dyDescent="0.35">
      <c r="A137" s="48"/>
      <c r="B137" s="49"/>
      <c r="C137" s="49"/>
      <c r="G137" s="19"/>
      <c r="H137" s="19"/>
      <c r="I137" s="23"/>
      <c r="J137" s="23"/>
      <c r="K137" s="20"/>
      <c r="L137" s="9"/>
      <c r="M137" s="9"/>
      <c r="N137" s="9"/>
      <c r="O137" s="9"/>
      <c r="P137" s="23"/>
      <c r="Q137" s="9"/>
      <c r="R137" s="9"/>
      <c r="S137" s="23"/>
      <c r="T137" s="9"/>
      <c r="U137" s="9"/>
      <c r="V137" s="23"/>
      <c r="W137" s="9"/>
      <c r="X137" s="9"/>
      <c r="Y137" s="23"/>
      <c r="Z137" s="9"/>
      <c r="AA137" s="9"/>
      <c r="AB137" s="23"/>
      <c r="AC137" s="9"/>
      <c r="AD137" s="9"/>
      <c r="AE137" s="23"/>
      <c r="AF137" s="9"/>
      <c r="AG137" s="9"/>
      <c r="AH137" s="23"/>
      <c r="AI137" s="9"/>
      <c r="AJ137" s="9"/>
      <c r="AK137" s="23"/>
      <c r="AL137" s="9"/>
      <c r="AM137" s="9"/>
      <c r="AN137" s="23"/>
      <c r="AO137" s="9"/>
      <c r="AP137" s="9"/>
      <c r="AQ137" s="23"/>
      <c r="AR137" s="9"/>
      <c r="AS137" s="9"/>
      <c r="AT137" s="23"/>
      <c r="AU137" s="9"/>
      <c r="AV137" s="9"/>
      <c r="AW137" s="23"/>
    </row>
    <row r="138" spans="1:49" x14ac:dyDescent="0.35">
      <c r="A138" s="47"/>
      <c r="B138" s="35"/>
      <c r="C138" s="36"/>
      <c r="G138" s="19"/>
      <c r="H138" s="19"/>
      <c r="I138" s="23"/>
      <c r="J138" s="23"/>
      <c r="K138" s="20"/>
      <c r="L138" s="9"/>
      <c r="M138" s="9"/>
      <c r="N138" s="9"/>
      <c r="O138" s="9"/>
      <c r="P138" s="23"/>
      <c r="Q138" s="9"/>
      <c r="R138" s="9"/>
      <c r="S138" s="23"/>
      <c r="T138" s="9"/>
      <c r="U138" s="9"/>
      <c r="V138" s="23"/>
      <c r="W138" s="9"/>
      <c r="X138" s="9"/>
      <c r="Y138" s="23"/>
      <c r="Z138" s="9"/>
      <c r="AA138" s="9"/>
      <c r="AB138" s="23"/>
      <c r="AC138" s="9"/>
      <c r="AD138" s="9"/>
      <c r="AE138" s="23"/>
      <c r="AF138" s="9"/>
      <c r="AG138" s="9"/>
      <c r="AH138" s="23"/>
      <c r="AI138" s="9"/>
      <c r="AJ138" s="9"/>
      <c r="AK138" s="23"/>
      <c r="AL138" s="9"/>
      <c r="AM138" s="9"/>
      <c r="AN138" s="23"/>
      <c r="AO138" s="9"/>
      <c r="AP138" s="9"/>
      <c r="AQ138" s="23"/>
      <c r="AR138" s="9"/>
      <c r="AS138" s="9"/>
      <c r="AT138" s="23"/>
      <c r="AU138" s="9"/>
      <c r="AV138" s="9"/>
      <c r="AW138" s="23"/>
    </row>
    <row r="139" spans="1:49" x14ac:dyDescent="0.35">
      <c r="A139" s="47"/>
      <c r="B139" s="35"/>
      <c r="C139" s="36"/>
      <c r="G139" s="15"/>
      <c r="H139" s="15"/>
      <c r="I139" s="22"/>
      <c r="J139" s="22"/>
      <c r="L139" s="8"/>
      <c r="M139" s="8"/>
      <c r="N139" s="8"/>
      <c r="O139" s="8"/>
      <c r="P139" s="22"/>
      <c r="Q139" s="8"/>
      <c r="R139" s="8"/>
      <c r="S139" s="22"/>
      <c r="T139" s="8"/>
      <c r="U139" s="8"/>
      <c r="V139" s="22"/>
      <c r="W139" s="8"/>
      <c r="X139" s="8"/>
      <c r="Y139" s="22"/>
      <c r="Z139" s="8"/>
      <c r="AA139" s="8"/>
      <c r="AB139" s="22"/>
      <c r="AC139" s="8"/>
      <c r="AD139" s="8"/>
      <c r="AE139" s="22"/>
      <c r="AF139" s="8"/>
      <c r="AG139" s="8"/>
      <c r="AH139" s="22"/>
      <c r="AI139" s="8"/>
      <c r="AJ139" s="8"/>
      <c r="AK139" s="22"/>
      <c r="AL139" s="8"/>
      <c r="AM139" s="8"/>
      <c r="AN139" s="22"/>
      <c r="AO139" s="8"/>
      <c r="AP139" s="8"/>
      <c r="AQ139" s="22"/>
      <c r="AR139" s="8"/>
      <c r="AS139" s="8"/>
      <c r="AT139" s="22"/>
      <c r="AU139" s="8"/>
      <c r="AV139" s="8"/>
      <c r="AW139" s="22"/>
    </row>
    <row r="140" spans="1:49" x14ac:dyDescent="0.35">
      <c r="A140" s="47"/>
      <c r="B140" s="35"/>
      <c r="C140" s="25"/>
      <c r="G140" s="15"/>
      <c r="H140" s="15"/>
      <c r="I140" s="22"/>
      <c r="J140" s="22"/>
      <c r="L140" s="8"/>
      <c r="M140" s="8"/>
      <c r="N140" s="8"/>
      <c r="O140" s="8"/>
      <c r="P140" s="22"/>
      <c r="Q140" s="8"/>
      <c r="R140" s="8"/>
      <c r="S140" s="22"/>
      <c r="T140" s="8"/>
      <c r="U140" s="8"/>
      <c r="V140" s="22"/>
      <c r="W140" s="8"/>
      <c r="X140" s="8"/>
      <c r="Y140" s="22"/>
      <c r="Z140" s="8"/>
      <c r="AA140" s="8"/>
      <c r="AB140" s="22"/>
      <c r="AC140" s="8"/>
      <c r="AD140" s="8"/>
      <c r="AE140" s="22"/>
      <c r="AF140" s="8"/>
      <c r="AG140" s="8"/>
      <c r="AH140" s="22"/>
      <c r="AI140" s="8"/>
      <c r="AJ140" s="8"/>
      <c r="AK140" s="22"/>
      <c r="AL140" s="8"/>
      <c r="AM140" s="8"/>
      <c r="AN140" s="22"/>
      <c r="AO140" s="8"/>
      <c r="AP140" s="8"/>
      <c r="AQ140" s="22"/>
      <c r="AR140" s="8"/>
      <c r="AS140" s="8"/>
      <c r="AT140" s="22"/>
      <c r="AU140" s="8"/>
      <c r="AV140" s="8"/>
      <c r="AW140" s="22"/>
    </row>
    <row r="141" spans="1:49" x14ac:dyDescent="0.35">
      <c r="A141" s="47"/>
      <c r="B141" s="35"/>
      <c r="C141" s="25"/>
      <c r="G141" s="15"/>
      <c r="H141" s="15"/>
      <c r="I141" s="22"/>
      <c r="J141" s="22"/>
      <c r="L141" s="8"/>
      <c r="M141" s="8"/>
      <c r="N141" s="8"/>
      <c r="O141" s="8"/>
      <c r="P141" s="22"/>
      <c r="Q141" s="8"/>
      <c r="R141" s="8"/>
      <c r="S141" s="22"/>
      <c r="T141" s="8"/>
      <c r="U141" s="8"/>
      <c r="V141" s="22"/>
      <c r="W141" s="8"/>
      <c r="X141" s="8"/>
      <c r="Y141" s="22"/>
      <c r="Z141" s="8"/>
      <c r="AA141" s="8"/>
      <c r="AB141" s="22"/>
      <c r="AC141" s="8"/>
      <c r="AD141" s="8"/>
      <c r="AE141" s="22"/>
      <c r="AF141" s="8"/>
      <c r="AG141" s="8"/>
      <c r="AH141" s="22"/>
      <c r="AI141" s="8"/>
      <c r="AJ141" s="8"/>
      <c r="AK141" s="22"/>
      <c r="AL141" s="8"/>
      <c r="AM141" s="8"/>
      <c r="AN141" s="22"/>
      <c r="AO141" s="8"/>
      <c r="AP141" s="8"/>
      <c r="AQ141" s="22"/>
      <c r="AR141" s="8"/>
      <c r="AS141" s="8"/>
      <c r="AT141" s="22"/>
      <c r="AU141" s="8"/>
      <c r="AV141" s="8"/>
      <c r="AW141" s="22"/>
    </row>
    <row r="142" spans="1:49" x14ac:dyDescent="0.35">
      <c r="A142" s="47"/>
      <c r="B142" s="35"/>
      <c r="C142" s="25"/>
    </row>
  </sheetData>
  <sheetProtection insertColumns="0" insertRows="0" selectLockedCells="1"/>
  <mergeCells count="159">
    <mergeCell ref="L70:L74"/>
    <mergeCell ref="C77:C79"/>
    <mergeCell ref="G77:G79"/>
    <mergeCell ref="A80:A82"/>
    <mergeCell ref="B80:B82"/>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G70:G74"/>
    <mergeCell ref="D64:D66"/>
    <mergeCell ref="D67:D69"/>
    <mergeCell ref="C110:D110"/>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A70:A74"/>
    <mergeCell ref="B70:B74"/>
    <mergeCell ref="F70:F74"/>
    <mergeCell ref="C30:C32"/>
    <mergeCell ref="A77:A79"/>
    <mergeCell ref="B77:B79"/>
    <mergeCell ref="F30:F32"/>
    <mergeCell ref="F33:F35"/>
    <mergeCell ref="E30:E32"/>
    <mergeCell ref="E33:E35"/>
    <mergeCell ref="A24:A26"/>
    <mergeCell ref="B24:B26"/>
    <mergeCell ref="C24:C26"/>
    <mergeCell ref="F64:F66"/>
    <mergeCell ref="F67:F69"/>
    <mergeCell ref="D48:D56"/>
    <mergeCell ref="D62:D63"/>
    <mergeCell ref="E48:E56"/>
    <mergeCell ref="E64:E66"/>
    <mergeCell ref="E67:E69"/>
    <mergeCell ref="F62:F63"/>
    <mergeCell ref="A27:A29"/>
    <mergeCell ref="A33:A35"/>
    <mergeCell ref="B33:B35"/>
    <mergeCell ref="C33:C35"/>
    <mergeCell ref="B27:B29"/>
    <mergeCell ref="C27:C29"/>
    <mergeCell ref="F27:F29"/>
    <mergeCell ref="K24:K26"/>
    <mergeCell ref="I13:I15"/>
    <mergeCell ref="I16:I18"/>
    <mergeCell ref="J19:J21"/>
    <mergeCell ref="J24:J26"/>
    <mergeCell ref="I24:I26"/>
    <mergeCell ref="I19:I21"/>
    <mergeCell ref="I27:I29"/>
    <mergeCell ref="J27:J29"/>
    <mergeCell ref="K13:K15"/>
    <mergeCell ref="K16:K18"/>
    <mergeCell ref="K19:K21"/>
    <mergeCell ref="I39:I41"/>
    <mergeCell ref="J39:J41"/>
    <mergeCell ref="K33:K35"/>
    <mergeCell ref="I33:I35"/>
    <mergeCell ref="I30:I32"/>
    <mergeCell ref="J30:J32"/>
    <mergeCell ref="J33:J35"/>
    <mergeCell ref="K42:K44"/>
    <mergeCell ref="K27:K29"/>
    <mergeCell ref="K39:K41"/>
    <mergeCell ref="G30:G32"/>
    <mergeCell ref="A96:E96"/>
    <mergeCell ref="C80:C82"/>
    <mergeCell ref="B48:B56"/>
    <mergeCell ref="A48:A56"/>
    <mergeCell ref="I80:I82"/>
    <mergeCell ref="J80:J82"/>
    <mergeCell ref="K80:K82"/>
    <mergeCell ref="I36:I38"/>
    <mergeCell ref="J36:J38"/>
    <mergeCell ref="K36:K38"/>
    <mergeCell ref="F80:F82"/>
    <mergeCell ref="D33:D35"/>
    <mergeCell ref="D36:D38"/>
    <mergeCell ref="D39:D41"/>
    <mergeCell ref="D42:D44"/>
    <mergeCell ref="E36:E38"/>
    <mergeCell ref="E77:E79"/>
    <mergeCell ref="F77:F79"/>
    <mergeCell ref="I77:I79"/>
    <mergeCell ref="J77:J79"/>
    <mergeCell ref="K77:K79"/>
    <mergeCell ref="K30:K32"/>
    <mergeCell ref="D13:D15"/>
    <mergeCell ref="E39:E41"/>
    <mergeCell ref="E42:E44"/>
    <mergeCell ref="E80:E82"/>
    <mergeCell ref="F16:F18"/>
    <mergeCell ref="J13:J15"/>
    <mergeCell ref="J16:J18"/>
    <mergeCell ref="G80:G82"/>
    <mergeCell ref="I42:I44"/>
    <mergeCell ref="J42:J44"/>
    <mergeCell ref="D77:D79"/>
    <mergeCell ref="D80:D82"/>
    <mergeCell ref="F13:F15"/>
    <mergeCell ref="E62:E63"/>
    <mergeCell ref="E13:E15"/>
    <mergeCell ref="E16:E18"/>
    <mergeCell ref="E19:E21"/>
    <mergeCell ref="E24:E26"/>
    <mergeCell ref="E27:E29"/>
    <mergeCell ref="D16:D18"/>
    <mergeCell ref="D19:D21"/>
    <mergeCell ref="D24:D26"/>
    <mergeCell ref="D27:D29"/>
    <mergeCell ref="D30:D32"/>
    <mergeCell ref="F19:F21"/>
    <mergeCell ref="F24:F26"/>
    <mergeCell ref="F39:F41"/>
    <mergeCell ref="H80:H82"/>
    <mergeCell ref="H13:H15"/>
    <mergeCell ref="H16:H18"/>
    <mergeCell ref="H19:H21"/>
    <mergeCell ref="H24:H26"/>
    <mergeCell ref="H27:H29"/>
    <mergeCell ref="H30:H32"/>
    <mergeCell ref="H33:H35"/>
    <mergeCell ref="H36:H38"/>
    <mergeCell ref="H39:H41"/>
    <mergeCell ref="H77:H79"/>
    <mergeCell ref="G24:G26"/>
    <mergeCell ref="G27:G29"/>
    <mergeCell ref="G33:G35"/>
    <mergeCell ref="H42:H44"/>
  </mergeCells>
  <dataValidations count="1">
    <dataValidation type="decimal" operator="greaterThanOrEqual" allowBlank="1" showInputMessage="1" showErrorMessage="1" errorTitle="Invalid Entry" error="Please enter a number greater than or equal to 0." sqref="AX88:AY90 N77:O82 O83:O84 N85:O85 O86:O94 N88:N90 U16:U45 Q77:R82 Q85 R83:R94 AX48:AY69 T45 T77:U82 U84:U85 T85 X13:X21 X24:X44 W77:X82 X84:X85 W85 AA13:AA21 AA24:AA44 Z77:AA82 AA84:AA85 Z85 AD13:AD21 AD24:AD44 AC77:AD82 AD84:AD85 AC85 AG13:AG21 AG24:AG44 AJ13:AJ21 AJ24:AJ44 AM13:AM21 AM24:AM44 AP13:AP21 AP24:AP44 AS13:AS21 AS24:AS44 AV13:AV21 AV24:AV44 AX77:AY82 AX85:AY85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4"/>
  <sheetViews>
    <sheetView zoomScale="84" zoomScaleNormal="84" workbookViewId="0">
      <selection activeCell="F26" sqref="F26"/>
    </sheetView>
  </sheetViews>
  <sheetFormatPr defaultColWidth="9.26953125" defaultRowHeight="14.5" x14ac:dyDescent="0.35"/>
  <cols>
    <col min="1" max="1" width="35.54296875" style="22" customWidth="1"/>
    <col min="2" max="2" width="36.26953125" style="22" customWidth="1"/>
    <col min="3" max="3" width="68.453125" style="22" customWidth="1"/>
    <col min="4" max="4" width="22.26953125" style="22" customWidth="1"/>
    <col min="5" max="5" width="20.7265625" style="22" customWidth="1"/>
    <col min="6" max="6" width="64.26953125" style="22" customWidth="1"/>
    <col min="7" max="7" width="70.26953125" style="22" customWidth="1"/>
    <col min="8" max="8" width="18.26953125" style="22" customWidth="1"/>
    <col min="9" max="16384" width="9.26953125" style="22"/>
  </cols>
  <sheetData>
    <row r="1" spans="1:7" x14ac:dyDescent="0.35">
      <c r="A1" s="160" t="s">
        <v>260</v>
      </c>
    </row>
    <row r="2" spans="1:7" s="6" customFormat="1" x14ac:dyDescent="0.35">
      <c r="A2" s="80" t="s">
        <v>153</v>
      </c>
      <c r="B2" s="57"/>
    </row>
    <row r="3" spans="1:7" s="6" customFormat="1" x14ac:dyDescent="0.35">
      <c r="A3" s="51" t="s">
        <v>107</v>
      </c>
      <c r="B3" s="87" t="s">
        <v>312</v>
      </c>
    </row>
    <row r="4" spans="1:7" s="6" customFormat="1" x14ac:dyDescent="0.35">
      <c r="A4" s="51" t="s">
        <v>108</v>
      </c>
      <c r="B4" s="87" t="s">
        <v>353</v>
      </c>
    </row>
    <row r="5" spans="1:7" s="6" customFormat="1" x14ac:dyDescent="0.35">
      <c r="A5" s="51" t="s">
        <v>149</v>
      </c>
      <c r="B5" s="87" t="s">
        <v>354</v>
      </c>
    </row>
    <row r="6" spans="1:7" s="6" customFormat="1" x14ac:dyDescent="0.35">
      <c r="A6" s="51" t="s">
        <v>156</v>
      </c>
      <c r="B6" s="87" t="s">
        <v>355</v>
      </c>
    </row>
    <row r="7" spans="1:7" s="78" customFormat="1" x14ac:dyDescent="0.35">
      <c r="A7" s="51" t="s">
        <v>110</v>
      </c>
      <c r="B7" s="87" t="s">
        <v>131</v>
      </c>
    </row>
    <row r="8" spans="1:7" s="78" customFormat="1" x14ac:dyDescent="0.35">
      <c r="A8" s="51" t="s">
        <v>111</v>
      </c>
      <c r="B8" s="87" t="s">
        <v>356</v>
      </c>
    </row>
    <row r="9" spans="1:7" s="78" customFormat="1" x14ac:dyDescent="0.35">
      <c r="A9" s="51" t="s">
        <v>109</v>
      </c>
      <c r="B9" s="204">
        <v>43983</v>
      </c>
      <c r="D9" s="3"/>
      <c r="E9" s="3"/>
    </row>
    <row r="10" spans="1:7" x14ac:dyDescent="0.35">
      <c r="A10" s="160" t="s">
        <v>260</v>
      </c>
      <c r="D10" s="79"/>
      <c r="E10" s="79"/>
    </row>
    <row r="11" spans="1:7" x14ac:dyDescent="0.35">
      <c r="A11" s="160" t="s">
        <v>260</v>
      </c>
    </row>
    <row r="12" spans="1:7" ht="50.25" customHeight="1" x14ac:dyDescent="0.35">
      <c r="A12" s="86" t="s">
        <v>138</v>
      </c>
      <c r="B12" s="88" t="s">
        <v>103</v>
      </c>
      <c r="C12" s="88" t="s">
        <v>104</v>
      </c>
      <c r="D12" s="88" t="s">
        <v>257</v>
      </c>
      <c r="E12" s="88" t="s">
        <v>258</v>
      </c>
      <c r="F12" s="88" t="s">
        <v>105</v>
      </c>
      <c r="G12" s="89" t="s">
        <v>259</v>
      </c>
    </row>
    <row r="13" spans="1:7" ht="62.25" customHeight="1" x14ac:dyDescent="0.35">
      <c r="A13" s="106" t="s">
        <v>106</v>
      </c>
      <c r="B13" s="100" t="s">
        <v>15</v>
      </c>
      <c r="C13" s="100" t="s">
        <v>52</v>
      </c>
      <c r="D13" s="100" t="s">
        <v>14</v>
      </c>
      <c r="E13" s="101" t="s">
        <v>16</v>
      </c>
      <c r="F13" s="102" t="s">
        <v>17</v>
      </c>
      <c r="G13" s="103" t="s">
        <v>53</v>
      </c>
    </row>
    <row r="14" spans="1:7" ht="21" customHeight="1" x14ac:dyDescent="0.35">
      <c r="A14" s="107"/>
      <c r="B14" s="108"/>
      <c r="C14" s="108"/>
      <c r="D14" s="90"/>
      <c r="E14" s="90"/>
      <c r="F14" s="24"/>
      <c r="G14" s="95"/>
    </row>
    <row r="15" spans="1:7" x14ac:dyDescent="0.35">
      <c r="A15" s="109" t="s">
        <v>139</v>
      </c>
      <c r="B15" s="104" t="s">
        <v>13</v>
      </c>
      <c r="C15" s="104"/>
      <c r="D15" s="21"/>
      <c r="E15" s="21"/>
      <c r="F15" s="21"/>
      <c r="G15" s="96"/>
    </row>
    <row r="16" spans="1:7" ht="21" customHeight="1" x14ac:dyDescent="0.35">
      <c r="A16" s="110"/>
      <c r="B16" s="104"/>
      <c r="C16" s="104"/>
      <c r="D16" s="21"/>
      <c r="E16" s="21"/>
      <c r="F16" s="21"/>
      <c r="G16" s="97"/>
    </row>
    <row r="17" spans="1:7" s="23" customFormat="1" ht="15.75" customHeight="1" x14ac:dyDescent="0.35">
      <c r="A17" s="111" t="s">
        <v>154</v>
      </c>
      <c r="B17" s="105" t="s">
        <v>13</v>
      </c>
      <c r="C17" s="112"/>
      <c r="D17" s="91"/>
      <c r="E17" s="92"/>
      <c r="F17" s="91"/>
      <c r="G17" s="93"/>
    </row>
    <row r="18" spans="1:7" ht="21" customHeight="1" x14ac:dyDescent="0.35">
      <c r="A18" s="113"/>
      <c r="B18" s="114"/>
      <c r="C18" s="114"/>
      <c r="D18" s="94"/>
      <c r="E18" s="94"/>
      <c r="F18" s="94"/>
      <c r="G18" s="95"/>
    </row>
    <row r="19" spans="1:7" x14ac:dyDescent="0.35">
      <c r="A19" s="109" t="s">
        <v>155</v>
      </c>
      <c r="B19" s="104" t="s">
        <v>13</v>
      </c>
      <c r="C19" s="104"/>
      <c r="D19" s="21"/>
      <c r="E19" s="21"/>
      <c r="F19" s="21"/>
      <c r="G19" s="96"/>
    </row>
    <row r="20" spans="1:7" ht="21" customHeight="1" x14ac:dyDescent="0.35">
      <c r="A20" s="110"/>
      <c r="B20" s="104"/>
      <c r="C20" s="104"/>
      <c r="D20" s="21"/>
      <c r="E20" s="21"/>
      <c r="F20" s="21"/>
      <c r="G20" s="97"/>
    </row>
    <row r="21" spans="1:7" ht="87" x14ac:dyDescent="0.35">
      <c r="A21" s="115" t="s">
        <v>141</v>
      </c>
      <c r="B21" s="105" t="s">
        <v>361</v>
      </c>
      <c r="C21" s="105" t="s">
        <v>364</v>
      </c>
      <c r="D21" s="105" t="s">
        <v>362</v>
      </c>
      <c r="E21" s="105" t="s">
        <v>345</v>
      </c>
      <c r="F21" s="105" t="s">
        <v>363</v>
      </c>
      <c r="G21" s="206" t="s">
        <v>374</v>
      </c>
    </row>
    <row r="22" spans="1:7" ht="21" customHeight="1" x14ac:dyDescent="0.35">
      <c r="A22" s="113"/>
      <c r="B22" s="114"/>
      <c r="C22" s="114"/>
      <c r="D22" s="94"/>
      <c r="E22" s="94"/>
      <c r="F22" s="94"/>
      <c r="G22" s="95"/>
    </row>
    <row r="23" spans="1:7" ht="87" x14ac:dyDescent="0.35">
      <c r="A23" s="109" t="s">
        <v>142</v>
      </c>
      <c r="B23" s="104" t="s">
        <v>365</v>
      </c>
      <c r="C23" s="105" t="s">
        <v>366</v>
      </c>
      <c r="D23" s="104" t="s">
        <v>362</v>
      </c>
      <c r="E23" s="104" t="s">
        <v>345</v>
      </c>
      <c r="F23" s="104" t="s">
        <v>367</v>
      </c>
      <c r="G23" s="207" t="s">
        <v>375</v>
      </c>
    </row>
    <row r="24" spans="1:7" ht="21" customHeight="1" x14ac:dyDescent="0.35">
      <c r="A24" s="110"/>
      <c r="B24" s="104"/>
      <c r="C24" s="104"/>
      <c r="D24" s="104"/>
      <c r="E24" s="104"/>
      <c r="F24" s="104"/>
      <c r="G24" s="208"/>
    </row>
    <row r="25" spans="1:7" ht="130.5" x14ac:dyDescent="0.35">
      <c r="A25" s="115" t="s">
        <v>143</v>
      </c>
      <c r="B25" s="105" t="s">
        <v>368</v>
      </c>
      <c r="C25" s="105" t="s">
        <v>369</v>
      </c>
      <c r="D25" s="105" t="s">
        <v>362</v>
      </c>
      <c r="E25" s="105" t="s">
        <v>345</v>
      </c>
      <c r="F25" s="105" t="s">
        <v>367</v>
      </c>
      <c r="G25" s="207" t="s">
        <v>375</v>
      </c>
    </row>
    <row r="26" spans="1:7" ht="87" x14ac:dyDescent="0.35">
      <c r="A26" s="109"/>
      <c r="B26" s="104" t="s">
        <v>370</v>
      </c>
      <c r="C26" s="104" t="s">
        <v>371</v>
      </c>
      <c r="D26" s="104" t="s">
        <v>362</v>
      </c>
      <c r="E26" s="104" t="s">
        <v>345</v>
      </c>
      <c r="F26" s="104" t="s">
        <v>367</v>
      </c>
      <c r="G26" s="207" t="s">
        <v>375</v>
      </c>
    </row>
    <row r="27" spans="1:7" ht="21" customHeight="1" x14ac:dyDescent="0.35">
      <c r="A27" s="113"/>
      <c r="B27" s="114"/>
      <c r="C27" s="114"/>
      <c r="D27" s="114"/>
      <c r="E27" s="114"/>
      <c r="F27" s="114"/>
      <c r="G27" s="209"/>
    </row>
    <row r="28" spans="1:7" x14ac:dyDescent="0.35">
      <c r="A28" s="109" t="s">
        <v>144</v>
      </c>
      <c r="B28" s="104" t="s">
        <v>13</v>
      </c>
      <c r="C28" s="104"/>
      <c r="D28" s="104"/>
      <c r="E28" s="104"/>
      <c r="F28" s="104"/>
      <c r="G28" s="207"/>
    </row>
    <row r="29" spans="1:7" ht="21" customHeight="1" x14ac:dyDescent="0.35">
      <c r="A29" s="110"/>
      <c r="B29" s="104"/>
      <c r="C29" s="104"/>
      <c r="D29" s="104"/>
      <c r="E29" s="104"/>
      <c r="F29" s="104"/>
      <c r="G29" s="208"/>
    </row>
    <row r="30" spans="1:7" ht="101.5" x14ac:dyDescent="0.35">
      <c r="A30" s="106" t="s">
        <v>101</v>
      </c>
      <c r="B30" s="104" t="s">
        <v>372</v>
      </c>
      <c r="C30" s="105" t="s">
        <v>373</v>
      </c>
      <c r="D30" s="105" t="s">
        <v>362</v>
      </c>
      <c r="E30" s="105" t="s">
        <v>345</v>
      </c>
      <c r="F30" s="105" t="s">
        <v>367</v>
      </c>
      <c r="G30" s="207" t="s">
        <v>375</v>
      </c>
    </row>
    <row r="31" spans="1:7" ht="21" customHeight="1" x14ac:dyDescent="0.35">
      <c r="A31" s="163"/>
      <c r="B31" s="164"/>
      <c r="C31" s="164"/>
      <c r="D31" s="164"/>
      <c r="E31" s="164"/>
      <c r="F31" s="164"/>
      <c r="G31" s="97"/>
    </row>
    <row r="32" spans="1:7" ht="185.25" customHeight="1" x14ac:dyDescent="0.35">
      <c r="A32" s="229" t="s">
        <v>227</v>
      </c>
      <c r="B32" s="229"/>
      <c r="C32" s="229"/>
      <c r="D32" s="166"/>
      <c r="E32" s="166"/>
      <c r="F32" s="116"/>
      <c r="G32" s="116"/>
    </row>
    <row r="33" spans="1:3" s="78" customFormat="1" ht="31.9" customHeight="1" x14ac:dyDescent="0.35">
      <c r="A33" s="241" t="s">
        <v>299</v>
      </c>
      <c r="B33" s="242"/>
      <c r="C33" s="242"/>
    </row>
    <row r="34" spans="1:3" x14ac:dyDescent="0.35">
      <c r="A34" s="160" t="s">
        <v>256</v>
      </c>
    </row>
  </sheetData>
  <sheetProtection insertColumns="0" insertRows="0" selectLockedCells="1"/>
  <mergeCells count="2">
    <mergeCell ref="A32:C32"/>
    <mergeCell ref="A33:C33"/>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31750</xdr:rowOff>
                  </from>
                  <to>
                    <xdr:col>3</xdr:col>
                    <xdr:colOff>1314450</xdr:colOff>
                    <xdr:row>14</xdr:row>
                    <xdr:rowOff>69850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69850</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69850</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23</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26</xdr:row>
                    <xdr:rowOff>38100</xdr:rowOff>
                  </from>
                  <to>
                    <xdr:col>3</xdr:col>
                    <xdr:colOff>1314450</xdr:colOff>
                    <xdr:row>26</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28</xdr:row>
                    <xdr:rowOff>57150</xdr:rowOff>
                  </from>
                  <to>
                    <xdr:col>3</xdr:col>
                    <xdr:colOff>1314450</xdr:colOff>
                    <xdr:row>28</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30</xdr:row>
                    <xdr:rowOff>38100</xdr:rowOff>
                  </from>
                  <to>
                    <xdr:col>3</xdr:col>
                    <xdr:colOff>1314450</xdr:colOff>
                    <xdr:row>30</xdr:row>
                    <xdr:rowOff>260350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0</xdr:col>
                    <xdr:colOff>76200</xdr:colOff>
                    <xdr:row>23</xdr:row>
                    <xdr:rowOff>76200</xdr:rowOff>
                  </from>
                  <to>
                    <xdr:col>3</xdr:col>
                    <xdr:colOff>1314450</xdr:colOff>
                    <xdr:row>24</xdr:row>
                    <xdr:rowOff>38100</xdr:rowOff>
                  </to>
                </anchor>
              </controlPr>
            </control>
          </mc:Choice>
        </mc:AlternateContent>
      </controls>
    </mc:Choice>
  </mc:AlternateContent>
  <tableParts count="1">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RowHeight="14.5" x14ac:dyDescent="0.35"/>
  <sheetData>
    <row r="1" spans="1:10" x14ac:dyDescent="0.35">
      <c r="A1" s="1" t="s">
        <v>89</v>
      </c>
    </row>
    <row r="2" spans="1:10" x14ac:dyDescent="0.35">
      <c r="A2" s="169" t="s">
        <v>260</v>
      </c>
    </row>
    <row r="3" spans="1:10" x14ac:dyDescent="0.35">
      <c r="A3" t="s">
        <v>86</v>
      </c>
    </row>
    <row r="4" spans="1:10" x14ac:dyDescent="0.35">
      <c r="B4" t="s">
        <v>87</v>
      </c>
    </row>
    <row r="5" spans="1:10" x14ac:dyDescent="0.35">
      <c r="B5" t="s">
        <v>88</v>
      </c>
    </row>
    <row r="6" spans="1:10" x14ac:dyDescent="0.35">
      <c r="B6" t="s">
        <v>98</v>
      </c>
    </row>
    <row r="7" spans="1:10" x14ac:dyDescent="0.35">
      <c r="B7" t="s">
        <v>90</v>
      </c>
    </row>
    <row r="8" spans="1:10" x14ac:dyDescent="0.35">
      <c r="B8" t="s">
        <v>99</v>
      </c>
    </row>
    <row r="9" spans="1:10" ht="28.9" customHeight="1" x14ac:dyDescent="0.35">
      <c r="B9" s="244" t="s">
        <v>91</v>
      </c>
      <c r="C9" s="244"/>
      <c r="D9" s="244"/>
      <c r="E9" s="244"/>
      <c r="F9" s="244"/>
      <c r="G9" s="244"/>
      <c r="H9" s="244"/>
      <c r="I9" s="244"/>
      <c r="J9" s="244"/>
    </row>
    <row r="10" spans="1:10" x14ac:dyDescent="0.35">
      <c r="B10" t="s">
        <v>92</v>
      </c>
    </row>
    <row r="11" spans="1:10" ht="14.65" customHeight="1" x14ac:dyDescent="0.35">
      <c r="A11" s="169" t="s">
        <v>260</v>
      </c>
    </row>
    <row r="12" spans="1:10" s="2" customFormat="1" x14ac:dyDescent="0.35">
      <c r="A12" s="2" t="s">
        <v>112</v>
      </c>
    </row>
    <row r="13" spans="1:10" s="2" customFormat="1" ht="42.4" customHeight="1" x14ac:dyDescent="0.35">
      <c r="B13" s="243" t="s">
        <v>125</v>
      </c>
      <c r="C13" s="243"/>
      <c r="D13" s="243"/>
      <c r="E13" s="243"/>
      <c r="F13" s="243"/>
      <c r="G13" s="243"/>
      <c r="H13" s="243"/>
      <c r="I13" s="243"/>
      <c r="J13" s="243"/>
    </row>
    <row r="14" spans="1:10" s="2" customFormat="1" x14ac:dyDescent="0.35">
      <c r="B14" s="2" t="s">
        <v>121</v>
      </c>
    </row>
    <row r="15" spans="1:10" s="2" customFormat="1" ht="28.9" customHeight="1" x14ac:dyDescent="0.35">
      <c r="B15" s="243" t="s">
        <v>120</v>
      </c>
      <c r="C15" s="243"/>
      <c r="D15" s="243"/>
      <c r="E15" s="243"/>
      <c r="F15" s="243"/>
      <c r="G15" s="243"/>
      <c r="H15" s="243"/>
      <c r="I15" s="243"/>
      <c r="J15" s="243"/>
    </row>
    <row r="16" spans="1:10" s="2" customFormat="1" x14ac:dyDescent="0.35">
      <c r="B16" s="2" t="s">
        <v>113</v>
      </c>
    </row>
    <row r="17" spans="1:10" s="2" customFormat="1" x14ac:dyDescent="0.35">
      <c r="B17" s="2" t="s">
        <v>115</v>
      </c>
    </row>
    <row r="18" spans="1:10" s="2" customFormat="1" ht="28.9" customHeight="1" x14ac:dyDescent="0.35">
      <c r="B18" s="243" t="s">
        <v>116</v>
      </c>
      <c r="C18" s="243"/>
      <c r="D18" s="243"/>
      <c r="E18" s="243"/>
      <c r="F18" s="243"/>
      <c r="G18" s="243"/>
      <c r="H18" s="243"/>
      <c r="I18" s="243"/>
      <c r="J18" s="243"/>
    </row>
    <row r="19" spans="1:10" s="2" customFormat="1" ht="28.9" customHeight="1" x14ac:dyDescent="0.35">
      <c r="B19" s="243" t="s">
        <v>117</v>
      </c>
      <c r="C19" s="243"/>
      <c r="D19" s="243"/>
      <c r="E19" s="243"/>
      <c r="F19" s="243"/>
      <c r="G19" s="243"/>
      <c r="H19" s="243"/>
      <c r="I19" s="243"/>
      <c r="J19" s="243"/>
    </row>
    <row r="20" spans="1:10" s="2" customFormat="1" ht="28.9" customHeight="1" x14ac:dyDescent="0.35">
      <c r="B20" s="243" t="s">
        <v>118</v>
      </c>
      <c r="C20" s="243"/>
      <c r="D20" s="243"/>
      <c r="E20" s="243"/>
      <c r="F20" s="243"/>
      <c r="G20" s="243"/>
      <c r="H20" s="243"/>
      <c r="I20" s="243"/>
      <c r="J20" s="243"/>
    </row>
    <row r="21" spans="1:10" s="2" customFormat="1" x14ac:dyDescent="0.35">
      <c r="B21" s="2" t="s">
        <v>119</v>
      </c>
    </row>
    <row r="22" spans="1:10" s="2" customFormat="1" x14ac:dyDescent="0.35">
      <c r="B22" s="2" t="s">
        <v>126</v>
      </c>
    </row>
    <row r="23" spans="1:10" x14ac:dyDescent="0.35">
      <c r="B23" s="2" t="s">
        <v>122</v>
      </c>
    </row>
    <row r="24" spans="1:10" ht="14.65" customHeight="1" x14ac:dyDescent="0.35">
      <c r="A24" s="169" t="s">
        <v>260</v>
      </c>
    </row>
    <row r="25" spans="1:10" x14ac:dyDescent="0.35">
      <c r="A25" s="2" t="s">
        <v>134</v>
      </c>
    </row>
    <row r="26" spans="1:10" ht="28.9" customHeight="1" x14ac:dyDescent="0.35">
      <c r="B26" s="244" t="s">
        <v>135</v>
      </c>
      <c r="C26" s="244"/>
      <c r="D26" s="244"/>
      <c r="E26" s="244"/>
      <c r="F26" s="244"/>
      <c r="G26" s="244"/>
      <c r="H26" s="244"/>
      <c r="I26" s="244"/>
      <c r="J26" s="244"/>
    </row>
    <row r="27" spans="1:10" x14ac:dyDescent="0.35">
      <c r="B27" t="s">
        <v>136</v>
      </c>
    </row>
    <row r="28" spans="1:10" x14ac:dyDescent="0.35">
      <c r="B28" t="s">
        <v>137</v>
      </c>
    </row>
    <row r="29" spans="1:10" x14ac:dyDescent="0.35">
      <c r="A29" s="169" t="s">
        <v>260</v>
      </c>
    </row>
    <row r="30" spans="1:10" x14ac:dyDescent="0.35">
      <c r="A30" t="s">
        <v>211</v>
      </c>
    </row>
    <row r="31" spans="1:10" x14ac:dyDescent="0.35">
      <c r="A31" s="99" t="s">
        <v>164</v>
      </c>
    </row>
    <row r="32" spans="1:10" x14ac:dyDescent="0.35">
      <c r="A32" s="99" t="s">
        <v>165</v>
      </c>
    </row>
    <row r="33" spans="1:10" x14ac:dyDescent="0.35">
      <c r="A33" s="99" t="s">
        <v>166</v>
      </c>
    </row>
    <row r="34" spans="1:10" x14ac:dyDescent="0.35">
      <c r="A34" s="98" t="s">
        <v>157</v>
      </c>
    </row>
    <row r="35" spans="1:10" x14ac:dyDescent="0.35">
      <c r="A35" s="98" t="s">
        <v>158</v>
      </c>
    </row>
    <row r="36" spans="1:10" x14ac:dyDescent="0.35">
      <c r="A36" s="98" t="s">
        <v>159</v>
      </c>
    </row>
    <row r="37" spans="1:10" x14ac:dyDescent="0.35">
      <c r="A37" s="98" t="s">
        <v>160</v>
      </c>
    </row>
    <row r="38" spans="1:10" x14ac:dyDescent="0.35">
      <c r="A38" s="98" t="s">
        <v>161</v>
      </c>
    </row>
    <row r="39" spans="1:10" ht="28.9" customHeight="1" x14ac:dyDescent="0.35">
      <c r="A39" s="245" t="s">
        <v>167</v>
      </c>
      <c r="B39" s="245"/>
      <c r="C39" s="245"/>
      <c r="D39" s="245"/>
      <c r="E39" s="245"/>
      <c r="F39" s="245"/>
      <c r="G39" s="245"/>
      <c r="H39" s="245"/>
      <c r="I39" s="245"/>
      <c r="J39" s="245"/>
    </row>
    <row r="40" spans="1:10" x14ac:dyDescent="0.35">
      <c r="A40" s="99" t="s">
        <v>168</v>
      </c>
    </row>
    <row r="41" spans="1:10" ht="28.9" customHeight="1" x14ac:dyDescent="0.35">
      <c r="A41" s="245" t="s">
        <v>169</v>
      </c>
      <c r="B41" s="245"/>
      <c r="C41" s="245"/>
      <c r="D41" s="245"/>
      <c r="E41" s="245"/>
      <c r="F41" s="245"/>
      <c r="G41" s="245"/>
      <c r="H41" s="245"/>
      <c r="I41" s="245"/>
      <c r="J41" s="245"/>
    </row>
    <row r="42" spans="1:10" x14ac:dyDescent="0.35">
      <c r="A42" s="99" t="s">
        <v>170</v>
      </c>
    </row>
    <row r="43" spans="1:10" x14ac:dyDescent="0.35">
      <c r="A43" s="99" t="s">
        <v>171</v>
      </c>
    </row>
    <row r="44" spans="1:10" x14ac:dyDescent="0.35">
      <c r="A44" s="98" t="s">
        <v>162</v>
      </c>
    </row>
    <row r="45" spans="1:10" x14ac:dyDescent="0.35">
      <c r="A45" s="98" t="s">
        <v>161</v>
      </c>
    </row>
    <row r="46" spans="1:10" x14ac:dyDescent="0.35">
      <c r="A46" s="98" t="s">
        <v>163</v>
      </c>
    </row>
    <row r="47" spans="1:10" x14ac:dyDescent="0.35">
      <c r="A47" s="99" t="s">
        <v>172</v>
      </c>
    </row>
    <row r="48" spans="1:10" ht="28.9" customHeight="1" x14ac:dyDescent="0.35">
      <c r="A48" s="246" t="s">
        <v>185</v>
      </c>
      <c r="B48" s="246"/>
      <c r="C48" s="246"/>
      <c r="D48" s="246"/>
      <c r="E48" s="246"/>
      <c r="F48" s="246"/>
      <c r="G48" s="246"/>
      <c r="H48" s="246"/>
      <c r="I48" s="246"/>
      <c r="J48" s="246"/>
    </row>
    <row r="49" spans="1:10" ht="42.4" customHeight="1" x14ac:dyDescent="0.35">
      <c r="A49" s="246" t="s">
        <v>186</v>
      </c>
      <c r="B49" s="246"/>
      <c r="C49" s="246"/>
      <c r="D49" s="246"/>
      <c r="E49" s="246"/>
      <c r="F49" s="246"/>
      <c r="G49" s="246"/>
      <c r="H49" s="246"/>
      <c r="I49" s="246"/>
      <c r="J49" s="246"/>
    </row>
    <row r="50" spans="1:10" x14ac:dyDescent="0.35">
      <c r="A50" s="99" t="s">
        <v>208</v>
      </c>
    </row>
    <row r="51" spans="1:10" x14ac:dyDescent="0.35">
      <c r="A51" s="99" t="s">
        <v>209</v>
      </c>
    </row>
    <row r="52" spans="1:10" x14ac:dyDescent="0.35">
      <c r="A52" s="99" t="s">
        <v>190</v>
      </c>
    </row>
    <row r="53" spans="1:10" x14ac:dyDescent="0.35">
      <c r="A53" s="99" t="s">
        <v>207</v>
      </c>
    </row>
    <row r="54" spans="1:10" x14ac:dyDescent="0.35">
      <c r="A54" s="165" t="s">
        <v>256</v>
      </c>
    </row>
  </sheetData>
  <mergeCells count="11">
    <mergeCell ref="B26:J26"/>
    <mergeCell ref="A39:J39"/>
    <mergeCell ref="A41:J41"/>
    <mergeCell ref="A48:J48"/>
    <mergeCell ref="A49:J49"/>
    <mergeCell ref="B20:J20"/>
    <mergeCell ref="B9:J9"/>
    <mergeCell ref="B13:J13"/>
    <mergeCell ref="B15:J15"/>
    <mergeCell ref="B18:J18"/>
    <mergeCell ref="B19:J19"/>
  </mergeCells>
  <pageMargins left="0.7" right="0.7" top="0.75" bottom="0.75" header="0.3" footer="0.3"/>
  <pageSetup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Protocol - Planned metrics</vt:lpstr>
      <vt:lpstr>Report -  Metrics reporting</vt:lpstr>
      <vt:lpstr>Report-Data &amp; reporting issues</vt:lpstr>
      <vt:lpstr>Version notes</vt:lpstr>
      <vt:lpstr>'Protocol - Planned metrics'!Print_Area</vt:lpstr>
      <vt:lpstr>'Report -  Metrics reporting'!Print_Area</vt:lpstr>
      <vt:lpstr>'Report-Data &amp; reporting issues'!Print_Area</vt:lpstr>
      <vt:lpstr>'Version notes'!Print_Area</vt:lpstr>
      <vt:lpstr>'Protocol - Planned metrics'!Print_Titles</vt:lpstr>
      <vt:lpstr>'Report -  Metrics reporting'!Print_Titles</vt:lpstr>
      <vt:lpstr>'Report-Data &amp; reporting issues'!Print_Titles</vt:lpstr>
      <vt:lpstr>Title</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Alongi, Rachelle M (HCA)</cp:lastModifiedBy>
  <cp:lastPrinted>2019-08-21T15:21:03Z</cp:lastPrinted>
  <dcterms:created xsi:type="dcterms:W3CDTF">2018-05-18T19:26:44Z</dcterms:created>
  <dcterms:modified xsi:type="dcterms:W3CDTF">2020-05-28T19:54:52Z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