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codeName="ThisWorkbook" defaultThemeVersion="124226"/>
  <mc:AlternateContent xmlns:mc="http://schemas.openxmlformats.org/markup-compatibility/2006">
    <mc:Choice Requires="x15">
      <x15ac:absPath xmlns:x15ac="http://schemas.microsoft.com/office/spreadsheetml/2010/11/ac" url="S:\ERB\PEBB\Outreach &amp; Training\BA websites\SEBB BA\Worksheets\A series\2025\versions posted to BA site\"/>
    </mc:Choice>
  </mc:AlternateContent>
  <xr:revisionPtr revIDLastSave="0" documentId="13_ncr:1_{C9E089F2-EBEB-4744-9ACB-4969C68B2408}" xr6:coauthVersionLast="47" xr6:coauthVersionMax="47" xr10:uidLastSave="{00000000-0000-0000-0000-000000000000}"/>
  <bookViews>
    <workbookView xWindow="-28920" yWindow="-120" windowWidth="29040" windowHeight="15840" xr2:uid="{00000000-000D-0000-FFFF-FFFF00000000}"/>
  </bookViews>
  <sheets>
    <sheet name="Eligibility Notification A3" sheetId="10" r:id="rId1"/>
  </sheets>
  <definedNames>
    <definedName name="_xlnm.Print_Area" localSheetId="0">'Eligibility Notification A3'!$A$1:$J$65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8" i="10" l="1"/>
  <c r="J28" i="10"/>
  <c r="J29" i="10"/>
  <c r="J27" i="10" s="1"/>
  <c r="J32" i="10"/>
  <c r="J33" i="10"/>
  <c r="J31" i="10" l="1"/>
  <c r="J35" i="10" s="1"/>
  <c r="J37" i="10" l="1"/>
</calcChain>
</file>

<file path=xl/sharedStrings.xml><?xml version="1.0" encoding="utf-8"?>
<sst xmlns="http://schemas.openxmlformats.org/spreadsheetml/2006/main" count="83" uniqueCount="74">
  <si>
    <t>Employee Name:</t>
  </si>
  <si>
    <t>Decision</t>
  </si>
  <si>
    <t>Date</t>
  </si>
  <si>
    <t>Employee Signature</t>
  </si>
  <si>
    <t>EMPLOYEE ELIGIBILITY NOTIFICATION</t>
  </si>
  <si>
    <t>SEBB Benefit Eligibility</t>
  </si>
  <si>
    <r>
      <t xml:space="preserve">1. Requirements for Eligibility </t>
    </r>
    <r>
      <rPr>
        <i/>
        <sz val="10"/>
        <rFont val="Arial"/>
        <family val="2"/>
      </rPr>
      <t>(WAC 182-31-040)</t>
    </r>
  </si>
  <si>
    <t>Worksheet Reminders:</t>
  </si>
  <si>
    <t>Enter a
N (no)</t>
  </si>
  <si>
    <t>Enter a 
Y (yes)</t>
  </si>
  <si>
    <r>
      <rPr>
        <sz val="10"/>
        <rFont val="Arial"/>
        <family val="2"/>
      </rPr>
      <t>If "</t>
    </r>
    <r>
      <rPr>
        <b/>
        <sz val="10"/>
        <rFont val="Arial"/>
        <family val="2"/>
      </rPr>
      <t>No</t>
    </r>
    <r>
      <rPr>
        <sz val="10"/>
        <rFont val="Arial"/>
        <family val="2"/>
      </rPr>
      <t xml:space="preserve">", complete the appropriate A series worksheet.                                                           </t>
    </r>
  </si>
  <si>
    <t>Hours</t>
  </si>
  <si>
    <t>Week #</t>
  </si>
  <si>
    <t>Last week of school</t>
  </si>
  <si>
    <t>Last week of school year</t>
  </si>
  <si>
    <t>Resources available for newly eligible employees about SEBB benefits:</t>
  </si>
  <si>
    <t>I (the employee):</t>
  </si>
  <si>
    <t>SEBB Organization:</t>
  </si>
  <si>
    <r>
      <t xml:space="preserve">The school employee was hired as a 9-10 month schedule employee?  
If "yes", continue with section 4 </t>
    </r>
    <r>
      <rPr>
        <sz val="10"/>
        <color rgb="FFFF0000"/>
        <rFont val="Arial"/>
        <family val="2"/>
      </rPr>
      <t>(DO NOT COMPLETE SECTION 5)</t>
    </r>
  </si>
  <si>
    <r>
      <t>The school employee was hired as a 12 month schedule employee?  
If "yes", continue with section 5</t>
    </r>
    <r>
      <rPr>
        <sz val="10"/>
        <color rgb="FFFF0000"/>
        <rFont val="Arial"/>
        <family val="2"/>
      </rPr>
      <t xml:space="preserve"> (DO NOT COMPLETE SECTION 4)</t>
    </r>
  </si>
  <si>
    <r>
      <t xml:space="preserve">3. Type of school employee (9-10 month) or (12 month): </t>
    </r>
    <r>
      <rPr>
        <b/>
        <sz val="11"/>
        <rFont val="Arial"/>
        <family val="2"/>
      </rPr>
      <t>Select only one choice</t>
    </r>
  </si>
  <si>
    <t>6. Eligibility Decision: Not Eligible</t>
  </si>
  <si>
    <r>
      <t xml:space="preserve">11. Enrollment / Form Submission Dates: </t>
    </r>
    <r>
      <rPr>
        <i/>
        <sz val="10"/>
        <rFont val="Arial"/>
        <family val="2"/>
      </rPr>
      <t>(WAC 182-30-080)</t>
    </r>
  </si>
  <si>
    <t>The employee is eligible at this time for SEBB benefits.  
Continue with Section 8.</t>
  </si>
  <si>
    <t xml:space="preserve">Date notice provided to employee: </t>
  </si>
  <si>
    <t>Due Date *</t>
  </si>
  <si>
    <t>12. Signature and Date: To be reviewed and signed by the employee and employer</t>
  </si>
  <si>
    <r>
      <rPr>
        <sz val="14"/>
        <rFont val="Arial Black"/>
        <family val="2"/>
      </rPr>
      <t xml:space="preserve">A-3 Worksheet: </t>
    </r>
    <r>
      <rPr>
        <b/>
        <i/>
        <sz val="11"/>
        <rFont val="Arial"/>
        <family val="2"/>
      </rPr>
      <t xml:space="preserve">Newly hired employee NOT anticipated to work at least 630 hours in the </t>
    </r>
    <r>
      <rPr>
        <b/>
        <i/>
        <sz val="11"/>
        <rFont val="Arial"/>
        <family val="2"/>
      </rPr>
      <t>school year due to time of hire in the school year, but is anticipated to work at least 630 hours in the next school year with the same SEBB Organization.</t>
    </r>
  </si>
  <si>
    <r>
      <rPr>
        <b/>
        <sz val="10"/>
        <rFont val="Arial"/>
        <family val="2"/>
      </rPr>
      <t>9. Coverage Begins:</t>
    </r>
    <r>
      <rPr>
        <sz val="10"/>
        <rFont val="Arial"/>
        <family val="2"/>
      </rPr>
      <t xml:space="preserve"> </t>
    </r>
    <r>
      <rPr>
        <i/>
        <sz val="10"/>
        <rFont val="Arial"/>
        <family val="2"/>
      </rPr>
      <t>(WAC 182-31-040)(7)(b)</t>
    </r>
  </si>
  <si>
    <t>hca.wa.gov/about-hca/file-appeal-sebb</t>
  </si>
  <si>
    <t>Agency Representative's Signature</t>
  </si>
  <si>
    <t xml:space="preserve">HCA Code
 (i.e. 600E01)  </t>
  </si>
  <si>
    <t>Place an employee signed copy in the employee's file and provide a copy to the employee.</t>
  </si>
  <si>
    <r>
      <t xml:space="preserve">This worksheet provides notification of SEBB benefit eligibility for a newly hired employee who: 
  </t>
    </r>
    <r>
      <rPr>
        <b/>
        <i/>
        <sz val="10"/>
        <color indexed="8"/>
        <rFont val="Arial"/>
        <family val="2"/>
      </rPr>
      <t xml:space="preserve">Is NOT anticipated </t>
    </r>
    <r>
      <rPr>
        <i/>
        <sz val="10"/>
        <color indexed="8"/>
        <rFont val="Arial"/>
        <family val="2"/>
      </rPr>
      <t xml:space="preserve">to work at least 630 hours in the school year (ending Aug 31) </t>
    </r>
    <r>
      <rPr>
        <b/>
        <i/>
        <sz val="10"/>
        <color indexed="8"/>
        <rFont val="Arial"/>
        <family val="2"/>
      </rPr>
      <t>due to the
  time of hire</t>
    </r>
    <r>
      <rPr>
        <i/>
        <sz val="10"/>
        <color indexed="8"/>
        <rFont val="Arial"/>
        <family val="2"/>
      </rPr>
      <t xml:space="preserve"> in the school year, </t>
    </r>
    <r>
      <rPr>
        <b/>
        <i/>
        <sz val="10"/>
        <color indexed="8"/>
        <rFont val="Arial"/>
        <family val="2"/>
      </rPr>
      <t xml:space="preserve">but </t>
    </r>
    <r>
      <rPr>
        <i/>
        <sz val="10"/>
        <color indexed="8"/>
        <rFont val="Arial"/>
        <family val="2"/>
      </rPr>
      <t xml:space="preserve">is anticipated to work at least 630 hours in the </t>
    </r>
    <r>
      <rPr>
        <b/>
        <i/>
        <sz val="10"/>
        <color indexed="8"/>
        <rFont val="Arial"/>
        <family val="2"/>
      </rPr>
      <t>next school
  year</t>
    </r>
    <r>
      <rPr>
        <i/>
        <sz val="10"/>
        <color indexed="8"/>
        <rFont val="Arial"/>
        <family val="2"/>
      </rPr>
      <t xml:space="preserve"> for the same SEBB Organization.</t>
    </r>
  </si>
  <si>
    <r>
      <t>•</t>
    </r>
    <r>
      <rPr>
        <b/>
        <i/>
        <sz val="10"/>
        <rFont val="Arial"/>
        <family val="2"/>
      </rPr>
      <t xml:space="preserve"> "Work</t>
    </r>
    <r>
      <rPr>
        <i/>
        <sz val="10"/>
        <rFont val="Arial"/>
        <family val="2"/>
      </rPr>
      <t xml:space="preserve"> hours" means performing regular/scheduled or on-call duties within a given parameter in a
    school day.
• </t>
    </r>
    <r>
      <rPr>
        <b/>
        <i/>
        <sz val="10"/>
        <rFont val="Arial"/>
        <family val="2"/>
      </rPr>
      <t>"Compensated</t>
    </r>
    <r>
      <rPr>
        <i/>
        <sz val="10"/>
        <rFont val="Arial"/>
        <family val="2"/>
      </rPr>
      <t xml:space="preserve"> hours" include wages associated with vacation and sick leave, paid holidays, as well as
   "worked hours".</t>
    </r>
  </si>
  <si>
    <t>• A "week" means a seven-day period starting on Sunday and ending on Saturday.</t>
  </si>
  <si>
    <r>
      <rPr>
        <i/>
        <sz val="10"/>
        <rFont val="Arial"/>
        <family val="2"/>
      </rPr>
      <t xml:space="preserve">• </t>
    </r>
    <r>
      <rPr>
        <i/>
        <sz val="9"/>
        <rFont val="Arial"/>
        <family val="2"/>
      </rPr>
      <t>Notice should be provided to the employee upon employment.  The employee must have no less than ten
   calendar days after the date of receiving notice to elect coverage.</t>
    </r>
  </si>
  <si>
    <r>
      <rPr>
        <sz val="10"/>
        <rFont val="Arial"/>
        <family val="2"/>
      </rPr>
      <t xml:space="preserve">• </t>
    </r>
    <r>
      <rPr>
        <i/>
        <sz val="9"/>
        <rFont val="Arial"/>
        <family val="2"/>
      </rPr>
      <t>For new hires, the SEBB Organization must keep a hard copy or electronic acknowledgement that notice
   was received by the employee.</t>
    </r>
  </si>
  <si>
    <t>Is the employee anticipated to work at least 630 hours per the school year?
If "yes", then complete the A-1 worksheet.</t>
  </si>
  <si>
    <r>
      <rPr>
        <b/>
        <sz val="10"/>
        <rFont val="Arial"/>
        <family val="2"/>
      </rPr>
      <t xml:space="preserve">When anticipating hours worked:
 Include </t>
    </r>
    <r>
      <rPr>
        <sz val="10"/>
        <rFont val="Arial"/>
        <family val="2"/>
      </rPr>
      <t>all hours</t>
    </r>
    <r>
      <rPr>
        <b/>
        <sz val="10"/>
        <rFont val="Arial"/>
        <family val="2"/>
      </rPr>
      <t>:</t>
    </r>
    <r>
      <rPr>
        <sz val="10"/>
        <rFont val="Arial"/>
        <family val="2"/>
      </rPr>
      <t xml:space="preserve"> 
  • Worked in the capacity as an employee with the SEBB Organization. 
  • Worked from multiple positions within the same SEBB Organization (stacking).
  • Compensated by the SEBB Organization for employees while on leave or a paid holiday.</t>
    </r>
  </si>
  <si>
    <r>
      <t>2. Unable to work at least 630 hours due to time of year hired</t>
    </r>
    <r>
      <rPr>
        <i/>
        <sz val="10"/>
        <rFont val="Arial"/>
        <family val="2"/>
      </rPr>
      <t xml:space="preserve"> (WAC 182-31-040) (4)(c)</t>
    </r>
  </si>
  <si>
    <t>Employee is not anticipated to work at least 630 hours due to the time of the school year in which   
they were hired, but they are anticipated to work at least 630 hours the next school year for the 
same SEBB Organization?  If "y", then continue with section 3.</t>
  </si>
  <si>
    <r>
      <t xml:space="preserve">4.  Eligibility criteria for a 9-10 month employee </t>
    </r>
    <r>
      <rPr>
        <i/>
        <sz val="10"/>
        <rFont val="Arial"/>
        <family val="2"/>
      </rPr>
      <t>(WAC 182-31-040)(4)(c)(i)</t>
    </r>
  </si>
  <si>
    <r>
      <t xml:space="preserve">Is the employee anticipated to be compensated for </t>
    </r>
    <r>
      <rPr>
        <b/>
        <sz val="10"/>
        <rFont val="Arial"/>
        <family val="2"/>
      </rPr>
      <t>at least 17.5 hours a week</t>
    </r>
    <r>
      <rPr>
        <sz val="10"/>
        <rFont val="Arial"/>
        <family val="2"/>
      </rPr>
      <t xml:space="preserve"> in 6 of the last 8   
weeks of school?  Enter the number of hours the employee is anticipated to work for each of the 
last 8 weeks of school (including weeks with 0 hours).</t>
    </r>
  </si>
  <si>
    <r>
      <t xml:space="preserve">5.  Eligibility criteria for a 12 month employee </t>
    </r>
    <r>
      <rPr>
        <i/>
        <sz val="10"/>
        <rFont val="Arial"/>
        <family val="2"/>
      </rPr>
      <t>(WAC 182-31-040)(4)(c)(ii)</t>
    </r>
  </si>
  <si>
    <r>
      <t xml:space="preserve">8. Date of Eligibility </t>
    </r>
    <r>
      <rPr>
        <i/>
        <sz val="10"/>
        <rFont val="Arial"/>
        <family val="2"/>
      </rPr>
      <t>(WAC 182-31-040)(4)(a)(ii))</t>
    </r>
  </si>
  <si>
    <t>Enter the employee's first day of work in the school year</t>
  </si>
  <si>
    <t>10. Employee Resources to Enroll in SEBB Benefits</t>
  </si>
  <si>
    <t>• SEBB Website:</t>
  </si>
  <si>
    <t>• Employee Enrollment Guide:</t>
  </si>
  <si>
    <t xml:space="preserve">  • Have reviewed the above information and acknowledge the decision made. </t>
  </si>
  <si>
    <t xml:space="preserve">  • Understand I can access SEBB rules and guidance on the above decision through the SEBB website,
     specifically WAC 182-31-040 and WAC 182-30-080:</t>
  </si>
  <si>
    <t xml:space="preserve">  • Understand if I have a change that affects my eligibility for SEBB benefits, my employer will notify me. </t>
  </si>
  <si>
    <t xml:space="preserve">  • Understand I have the right to ask my employer to re-evaluate my eligibility at any time.</t>
  </si>
  <si>
    <t xml:space="preserve">  • Acknowledge I have the right to appeal this and any future eligibility decisions for SEBB benefits made 
    by a SEBB Organization through the SEBB appeals process within 30 days (Chapter 182-32 WAC). </t>
  </si>
  <si>
    <t xml:space="preserve">  • Understand the SEBB appeals process begins with requesting a review from my employer. For a
    complete explanation of the appeals process and appeal forms, visit the SEBB website at: </t>
  </si>
  <si>
    <r>
      <rPr>
        <i/>
        <sz val="10"/>
        <rFont val="Arial"/>
        <family val="2"/>
      </rPr>
      <t xml:space="preserve">• </t>
    </r>
    <r>
      <rPr>
        <i/>
        <sz val="9"/>
        <rFont val="Arial"/>
        <family val="2"/>
      </rPr>
      <t>If the employee is not anticipated to work at least 630 hours in either the current or upcoming school year, see the
   A-2 worksheet.</t>
    </r>
  </si>
  <si>
    <r>
      <rPr>
        <sz val="10"/>
        <color theme="1"/>
        <rFont val="Arial"/>
        <family val="2"/>
      </rPr>
      <t xml:space="preserve">• </t>
    </r>
    <r>
      <rPr>
        <i/>
        <sz val="9"/>
        <color theme="1"/>
        <rFont val="Arial"/>
        <family val="2"/>
      </rPr>
      <t>The ACA definition of full-time does not determine eligibility for SEBB benefits. See this link for guidance:</t>
    </r>
  </si>
  <si>
    <t>7. Eligibility Decision: Eligible (WAC 182-31-040)(4)(c)(i)(ii))</t>
  </si>
  <si>
    <r>
      <t xml:space="preserve">Is the employee anticipated to be compensated for </t>
    </r>
    <r>
      <rPr>
        <b/>
        <sz val="10"/>
        <rFont val="Arial"/>
        <family val="2"/>
      </rPr>
      <t xml:space="preserve">at least 17.5 hours a week </t>
    </r>
    <r>
      <rPr>
        <sz val="10"/>
        <rFont val="Arial"/>
        <family val="2"/>
      </rPr>
      <t xml:space="preserve">in 6 of the last 8   
weeks of the school year (ending the week of Aug 31).  Enter the number of hours the employee 
is anticipated to work for each of the last 8 weeks of the school year (including weeks with 0 hours). </t>
    </r>
    <r>
      <rPr>
        <b/>
        <i/>
        <sz val="10"/>
        <rFont val="Arial"/>
        <family val="2"/>
      </rPr>
      <t>Do not include hours for any compensated days after Aug 31</t>
    </r>
    <r>
      <rPr>
        <i/>
        <sz val="10"/>
        <color indexed="17"/>
        <rFont val="Arial"/>
        <family val="2"/>
      </rPr>
      <t>.</t>
    </r>
  </si>
  <si>
    <r>
      <t xml:space="preserve">The employee is </t>
    </r>
    <r>
      <rPr>
        <b/>
        <sz val="10"/>
        <rFont val="Arial"/>
        <family val="2"/>
      </rPr>
      <t>not</t>
    </r>
    <r>
      <rPr>
        <sz val="10"/>
        <rFont val="Arial"/>
        <family val="2"/>
      </rPr>
      <t xml:space="preserve"> eligible at this time for SEBB benefits. 
Continue with Section 12.
Routinely monitor the employee's work hours to determine if:
  • They actually worked at least 630 hours in the school year (See the B-2 worksheet), or 
  • Their work pattern is revised to where they are now anticipated to work at least 630 hours in
    the school year  (See the B-1 worksheet)
</t>
    </r>
    <r>
      <rPr>
        <b/>
        <sz val="10"/>
        <rFont val="Arial"/>
        <family val="2"/>
      </rPr>
      <t>Important</t>
    </r>
    <r>
      <rPr>
        <sz val="10"/>
        <rFont val="Arial"/>
        <family val="2"/>
      </rPr>
      <t>: If they employee does not establish eligibility in the current school year but remains   
anticipated to work at least 630 hours in the next school year, notice of eligibility needs to be given to the employee prior to the start of the next school year. See the D4 worksheet.</t>
    </r>
  </si>
  <si>
    <r>
      <t xml:space="preserve">Enter the first day of the month following the date of eligibility </t>
    </r>
    <r>
      <rPr>
        <sz val="10"/>
        <rFont val="Arial"/>
        <family val="2"/>
      </rPr>
      <t>(see section 8)</t>
    </r>
  </si>
  <si>
    <t xml:space="preserve"> </t>
  </si>
  <si>
    <t>hca.wa.gov/employee-retiree-benefits/school-employees/newly-eligible-employees</t>
  </si>
  <si>
    <t>hca.wa.gov/employee-retiree-benefits/sebb-rules-and-policies</t>
  </si>
  <si>
    <t>• Benefits 24/7:</t>
  </si>
  <si>
    <t>benefits247.hca.wa.gov</t>
  </si>
  <si>
    <r>
      <t xml:space="preserve">Enrollment forms for the following benefits must be received in Benefits 24/7 and/or by 
their SEBB Organization payroll/benefits staff no later than 31 days after the date of eligibility:    
</t>
    </r>
    <r>
      <rPr>
        <b/>
        <sz val="10"/>
        <rFont val="Arial"/>
        <family val="2"/>
      </rPr>
      <t xml:space="preserve">  Medical, Dental, Vision, Life and Accidental Death &amp; Dismemberment Insurance (AD&amp;D), 
  and Long Term Disability (LTD) Insurance.</t>
    </r>
    <r>
      <rPr>
        <sz val="10"/>
        <rFont val="Arial"/>
        <family val="2"/>
      </rPr>
      <t xml:space="preserve">
The employee can submit forms by either:
  • Enrolling online via Benefits 24/7, and/or
  • Submitting paper enrollment forms to their SEBB Organizations payroll/benefits staff  
Enrolling in supplemental life and/or AD&amp;D can be done by either:
  • Enrolling online at the MetLife website, and/or
  • Sending </t>
    </r>
    <r>
      <rPr>
        <sz val="9"/>
        <rFont val="Arial"/>
        <family val="2"/>
      </rPr>
      <t>e</t>
    </r>
    <r>
      <rPr>
        <sz val="10"/>
        <rFont val="Arial"/>
        <family val="2"/>
      </rPr>
      <t xml:space="preserve">nrollment forms directly to MetLife.   
</t>
    </r>
    <r>
      <rPr>
        <i/>
        <sz val="9"/>
        <rFont val="Arial"/>
        <family val="2"/>
      </rPr>
      <t>Enrollment in supplemental Life and/or employee-paid LTD insurance is allowed beyond the initial 31   
day period but requires that Evidence of Insurability (EOI) is provided to and approved by the vendor.</t>
    </r>
  </si>
  <si>
    <t>hca.wa.gov/sebb-benefits-admins/administrative-tools-and-resources/hca-reporting-guidance</t>
  </si>
  <si>
    <t>hca.wa.gov/assets/pebb/20-0049-school-employee-enrollment-guide-2025.pdf</t>
  </si>
  <si>
    <r>
      <rPr>
        <sz val="10"/>
        <rFont val="Arial"/>
        <family val="2"/>
      </rPr>
      <t xml:space="preserve">  •</t>
    </r>
    <r>
      <rPr>
        <sz val="9"/>
        <rFont val="Arial"/>
        <family val="2"/>
      </rPr>
      <t xml:space="preserve"> Employees determined to be eligible for SEBB benefits cannot waive their SEBB medical coverage to remain
     enrolled in PEBB Retiree insurance coverage.</t>
    </r>
  </si>
  <si>
    <r>
      <t xml:space="preserve">If enrolling in the FSA, Limited Purpose FSA and/or DCAP*, enrollment forms must be   
received no later than 31 days after the date of eligibility.  </t>
    </r>
    <r>
      <rPr>
        <i/>
        <sz val="10"/>
        <rFont val="Arial"/>
        <family val="2"/>
      </rPr>
      <t>To enroll when first eligible, submit the   
Midyear Enrollment Form to your payroll or benefits office</t>
    </r>
  </si>
  <si>
    <r>
      <rPr>
        <b/>
        <sz val="11"/>
        <rFont val="Ariel"/>
      </rPr>
      <t>Important</t>
    </r>
    <r>
      <rPr>
        <sz val="11"/>
        <rFont val="Ariel"/>
      </rPr>
      <t>:</t>
    </r>
    <r>
      <rPr>
        <sz val="10"/>
        <rFont val="Ariel"/>
      </rPr>
      <t xml:space="preserve">
</t>
    </r>
    <r>
      <rPr>
        <b/>
        <sz val="10"/>
        <rFont val="Ariel"/>
      </rPr>
      <t xml:space="preserve"> Enrollment forms must be received even if the employee chooses to waive medical coverage.
 Failure by the employee to return enrollment forms timely will result in enrollment as follows: </t>
    </r>
    <r>
      <rPr>
        <sz val="10"/>
        <rFont val="Ariel"/>
      </rPr>
      <t xml:space="preserve">
   • Uniform Medical Plan (UMP) Achieve 1 (single subscriber -</t>
    </r>
    <r>
      <rPr>
        <b/>
        <sz val="10"/>
        <rFont val="Ariel"/>
      </rPr>
      <t xml:space="preserve"> </t>
    </r>
    <r>
      <rPr>
        <sz val="10"/>
        <rFont val="Ariel"/>
      </rPr>
      <t xml:space="preserve">$40 a month employee premium), Uniform
     Dental Plan, MetLife Vision Plan, Basic Life insurance, Basic AD&amp;D insurance and the employer-paid
     and employee-paid (60% coverage level) LTD insurance.
</t>
    </r>
    <r>
      <rPr>
        <b/>
        <sz val="10"/>
        <rFont val="Ariel"/>
      </rPr>
      <t xml:space="preserve"> Additionally:</t>
    </r>
    <r>
      <rPr>
        <sz val="10"/>
        <rFont val="Ariel"/>
      </rPr>
      <t xml:space="preserve">
   • Dependents will not be enrolled.
   • A $25 a month tobacco use premium surcharge will be incurred (in addition to the medical premium)
   • Evidence of Insurability (EOI) will be required for any requested supplemental life insurance.</t>
    </r>
  </si>
  <si>
    <r>
      <rPr>
        <b/>
        <sz val="11"/>
        <rFont val="Arial"/>
        <family val="2"/>
      </rPr>
      <t>*</t>
    </r>
    <r>
      <rPr>
        <sz val="10"/>
        <rFont val="Arial"/>
        <family val="2"/>
      </rPr>
      <t xml:space="preserve"> The employee must have no less than ten calendar days after the date of notice to elect coverage.
   For example, if the employee's date of eligibility is April 1 and is provided notice of eligibility:
    • No later than April 22, the employee has until May 2 to make elections.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</si>
</sst>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Y&quot;\,&quot;N&quot;"/>
  </numFmts>
  <fonts count="39">
    <font>
      <sz val="10"/>
      <color theme="1"/>
      <name val="Arial"/>
      <family val="2"/>
    </font>
    <font>
      <sz val="10"/>
      <color indexed="8"/>
      <name val="Arial"/>
      <family val="2"/>
    </font>
    <font>
      <i/>
      <sz val="10"/>
      <color indexed="8"/>
      <name val="Arial"/>
      <family val="2"/>
    </font>
    <font>
      <b/>
      <i/>
      <sz val="10"/>
      <color indexed="8"/>
      <name val="Arial"/>
      <family val="2"/>
    </font>
    <font>
      <sz val="10"/>
      <name val="Arial"/>
      <family val="2"/>
    </font>
    <font>
      <b/>
      <i/>
      <sz val="11"/>
      <name val="Arial"/>
      <family val="2"/>
    </font>
    <font>
      <sz val="14"/>
      <name val="Arial Black"/>
      <family val="2"/>
    </font>
    <font>
      <sz val="10"/>
      <name val="Arial Black"/>
      <family val="2"/>
    </font>
    <font>
      <i/>
      <sz val="10"/>
      <name val="Arial"/>
      <family val="2"/>
    </font>
    <font>
      <b/>
      <sz val="10"/>
      <name val="Arial"/>
      <family val="2"/>
    </font>
    <font>
      <b/>
      <i/>
      <sz val="12"/>
      <name val="Arial"/>
      <family val="2"/>
    </font>
    <font>
      <b/>
      <sz val="12"/>
      <name val="Arial"/>
      <family val="2"/>
    </font>
    <font>
      <b/>
      <sz val="8"/>
      <name val="Arial"/>
      <family val="2"/>
    </font>
    <font>
      <sz val="9.5"/>
      <name val="Arial"/>
      <family val="2"/>
    </font>
    <font>
      <sz val="10"/>
      <name val="Ariel"/>
    </font>
    <font>
      <b/>
      <sz val="11"/>
      <name val="Ariel"/>
    </font>
    <font>
      <sz val="11"/>
      <name val="Ariel"/>
    </font>
    <font>
      <b/>
      <sz val="10"/>
      <name val="Ariel"/>
    </font>
    <font>
      <i/>
      <sz val="8"/>
      <name val="Arial"/>
      <family val="2"/>
    </font>
    <font>
      <sz val="8"/>
      <color indexed="8"/>
      <name val="Arial"/>
      <family val="2"/>
    </font>
    <font>
      <i/>
      <sz val="10"/>
      <color indexed="17"/>
      <name val="Arial"/>
      <family val="2"/>
    </font>
    <font>
      <sz val="9"/>
      <name val="Arial"/>
      <family val="2"/>
    </font>
    <font>
      <u/>
      <sz val="10"/>
      <color theme="10"/>
      <name val="Arial"/>
      <family val="2"/>
    </font>
    <font>
      <b/>
      <sz val="10"/>
      <color theme="1"/>
      <name val="Arial"/>
      <family val="2"/>
    </font>
    <font>
      <sz val="8"/>
      <color theme="1"/>
      <name val="Arial"/>
      <family val="2"/>
    </font>
    <font>
      <i/>
      <sz val="10"/>
      <color theme="1"/>
      <name val="Arial"/>
      <family val="2"/>
    </font>
    <font>
      <b/>
      <sz val="12"/>
      <color theme="1"/>
      <name val="Arial"/>
      <family val="2"/>
    </font>
    <font>
      <b/>
      <i/>
      <sz val="10"/>
      <name val="Arial"/>
      <family val="2"/>
    </font>
    <font>
      <sz val="10"/>
      <color rgb="FFFF0000"/>
      <name val="Arial"/>
      <family val="2"/>
    </font>
    <font>
      <b/>
      <sz val="11"/>
      <name val="Arial"/>
      <family val="2"/>
    </font>
    <font>
      <sz val="10"/>
      <color rgb="FF7030A0"/>
      <name val="Arial"/>
      <family val="2"/>
    </font>
    <font>
      <i/>
      <sz val="9"/>
      <color rgb="FF7030A0"/>
      <name val="Arial"/>
      <family val="2"/>
    </font>
    <font>
      <i/>
      <sz val="9"/>
      <color theme="1"/>
      <name val="Arial"/>
      <family val="2"/>
    </font>
    <font>
      <sz val="10"/>
      <color rgb="FF00B050"/>
      <name val="Arial"/>
      <family val="2"/>
    </font>
    <font>
      <i/>
      <sz val="9"/>
      <name val="Arial"/>
      <family val="2"/>
    </font>
    <font>
      <sz val="7"/>
      <color theme="1"/>
      <name val="Arial"/>
      <family val="2"/>
    </font>
    <font>
      <sz val="10"/>
      <color theme="0"/>
      <name val="Arial"/>
      <family val="2"/>
    </font>
    <font>
      <sz val="10"/>
      <color theme="10"/>
      <name val="Arial"/>
      <family val="2"/>
    </font>
    <font>
      <sz val="9"/>
      <color theme="10"/>
      <name val="Arial"/>
      <family val="2"/>
    </font>
  </fonts>
  <fills count="6">
    <fill>
      <patternFill patternType="none"/>
    </fill>
    <fill>
      <patternFill patternType="gray125"/>
    </fill>
    <fill>
      <patternFill patternType="solid">
        <fgColor theme="6" tint="0.3999450666829432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0" fontId="22" fillId="0" borderId="0" applyNumberFormat="0" applyFill="0" applyBorder="0" applyAlignment="0" applyProtection="0">
      <alignment vertical="top"/>
      <protection locked="0"/>
    </xf>
    <xf numFmtId="164" fontId="4" fillId="2" borderId="1" applyBorder="0">
      <alignment horizontal="center" vertical="center"/>
      <protection locked="0" hidden="1"/>
    </xf>
  </cellStyleXfs>
  <cellXfs count="131">
    <xf numFmtId="0" fontId="0" fillId="0" borderId="0" xfId="0"/>
    <xf numFmtId="0" fontId="0" fillId="0" borderId="0" xfId="0" applyProtection="1">
      <protection hidden="1"/>
    </xf>
    <xf numFmtId="0" fontId="9" fillId="3" borderId="2" xfId="0" applyFont="1" applyFill="1" applyBorder="1" applyAlignment="1" applyProtection="1">
      <alignment horizontal="center" vertical="center" wrapText="1"/>
      <protection hidden="1"/>
    </xf>
    <xf numFmtId="14" fontId="4" fillId="0" borderId="2" xfId="0" applyNumberFormat="1" applyFont="1" applyBorder="1" applyAlignment="1" applyProtection="1">
      <alignment horizontal="center" vertical="center"/>
      <protection locked="0" hidden="1"/>
    </xf>
    <xf numFmtId="0" fontId="9" fillId="3" borderId="1" xfId="0" applyFont="1" applyFill="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12" fillId="0" borderId="2" xfId="0" applyFont="1" applyBorder="1" applyAlignment="1" applyProtection="1">
      <alignment horizontal="center" vertical="center" wrapText="1"/>
      <protection hidden="1"/>
    </xf>
    <xf numFmtId="0" fontId="9" fillId="3" borderId="2" xfId="0" applyFont="1" applyFill="1" applyBorder="1" applyAlignment="1" applyProtection="1">
      <alignment horizontal="center" vertical="center"/>
      <protection hidden="1"/>
    </xf>
    <xf numFmtId="0" fontId="23" fillId="3" borderId="2" xfId="0" applyFont="1" applyFill="1" applyBorder="1" applyAlignment="1" applyProtection="1">
      <alignment horizontal="center" vertical="center"/>
      <protection hidden="1"/>
    </xf>
    <xf numFmtId="14" fontId="4" fillId="0" borderId="2" xfId="0" applyNumberFormat="1" applyFont="1" applyBorder="1" applyAlignment="1" applyProtection="1">
      <alignment horizontal="center" vertical="center"/>
      <protection hidden="1"/>
    </xf>
    <xf numFmtId="0" fontId="4" fillId="0" borderId="5" xfId="0" applyFont="1" applyBorder="1" applyAlignment="1" applyProtection="1">
      <alignment horizontal="center" vertical="center"/>
      <protection locked="0" hidden="1"/>
    </xf>
    <xf numFmtId="0" fontId="4" fillId="0" borderId="6" xfId="0" applyFont="1" applyBorder="1" applyAlignment="1" applyProtection="1">
      <alignment horizontal="center" vertical="center"/>
      <protection locked="0" hidden="1"/>
    </xf>
    <xf numFmtId="0" fontId="4" fillId="0" borderId="2" xfId="0" applyFont="1" applyBorder="1" applyAlignment="1" applyProtection="1">
      <alignment horizontal="center" vertical="center" wrapText="1"/>
      <protection locked="0" hidden="1"/>
    </xf>
    <xf numFmtId="0" fontId="11" fillId="0" borderId="0" xfId="0" applyFont="1" applyAlignment="1" applyProtection="1">
      <alignment vertical="center"/>
      <protection hidden="1"/>
    </xf>
    <xf numFmtId="0" fontId="4" fillId="0" borderId="0" xfId="0" applyFont="1" applyAlignment="1" applyProtection="1">
      <alignment vertical="center"/>
      <protection hidden="1"/>
    </xf>
    <xf numFmtId="0" fontId="30" fillId="0" borderId="0" xfId="0" applyFont="1" applyAlignment="1" applyProtection="1">
      <alignment horizontal="left" vertical="center" wrapText="1"/>
      <protection hidden="1"/>
    </xf>
    <xf numFmtId="0" fontId="0" fillId="0" borderId="0" xfId="0" applyAlignment="1" applyProtection="1">
      <alignment vertical="center"/>
      <protection hidden="1"/>
    </xf>
    <xf numFmtId="0" fontId="33" fillId="0" borderId="0" xfId="0" applyFont="1" applyAlignment="1" applyProtection="1">
      <alignment wrapText="1"/>
      <protection hidden="1"/>
    </xf>
    <xf numFmtId="0" fontId="28" fillId="0" borderId="0" xfId="0" applyFont="1" applyAlignment="1" applyProtection="1">
      <alignment horizontal="left" vertical="center" wrapText="1"/>
      <protection hidden="1"/>
    </xf>
    <xf numFmtId="0" fontId="28" fillId="0" borderId="0" xfId="0" applyFont="1" applyAlignment="1" applyProtection="1">
      <alignment vertical="center" wrapText="1"/>
      <protection hidden="1"/>
    </xf>
    <xf numFmtId="0" fontId="33" fillId="0" borderId="0" xfId="0" applyFont="1" applyProtection="1">
      <protection hidden="1"/>
    </xf>
    <xf numFmtId="0" fontId="28"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33" fillId="0" borderId="0" xfId="0" applyFont="1" applyAlignment="1" applyProtection="1">
      <alignment horizontal="left"/>
      <protection hidden="1"/>
    </xf>
    <xf numFmtId="0" fontId="0" fillId="0" borderId="0" xfId="0" applyAlignment="1" applyProtection="1">
      <alignment horizontal="left" vertical="center" indent="1"/>
      <protection hidden="1"/>
    </xf>
    <xf numFmtId="0" fontId="0" fillId="0" borderId="0" xfId="0" applyAlignment="1" applyProtection="1">
      <alignment horizontal="left" indent="1"/>
      <protection hidden="1"/>
    </xf>
    <xf numFmtId="0" fontId="28" fillId="0" borderId="0" xfId="0" applyFont="1" applyAlignment="1" applyProtection="1">
      <alignment horizontal="left" vertical="center" wrapText="1" indent="1"/>
      <protection hidden="1"/>
    </xf>
    <xf numFmtId="0" fontId="9" fillId="3" borderId="2" xfId="0" applyFont="1" applyFill="1" applyBorder="1" applyAlignment="1" applyProtection="1">
      <alignment horizontal="left" vertical="center" wrapText="1" indent="1"/>
      <protection hidden="1"/>
    </xf>
    <xf numFmtId="0" fontId="0" fillId="0" borderId="0" xfId="0" applyAlignment="1" applyProtection="1">
      <alignment horizontal="left"/>
      <protection hidden="1"/>
    </xf>
    <xf numFmtId="0" fontId="28" fillId="0" borderId="0" xfId="0" applyFont="1" applyAlignment="1" applyProtection="1">
      <alignment wrapText="1"/>
      <protection hidden="1"/>
    </xf>
    <xf numFmtId="0" fontId="28" fillId="0" borderId="0" xfId="0" applyFont="1" applyProtection="1">
      <protection hidden="1"/>
    </xf>
    <xf numFmtId="0" fontId="28" fillId="0" borderId="0" xfId="0" applyFont="1" applyAlignment="1" applyProtection="1">
      <alignment horizontal="left" indent="1"/>
      <protection hidden="1"/>
    </xf>
    <xf numFmtId="0" fontId="28" fillId="0" borderId="0" xfId="0" applyFont="1" applyAlignment="1" applyProtection="1">
      <alignment vertical="center"/>
      <protection hidden="1"/>
    </xf>
    <xf numFmtId="14" fontId="4" fillId="0" borderId="1" xfId="0" applyNumberFormat="1" applyFont="1" applyBorder="1" applyAlignment="1" applyProtection="1">
      <alignment horizontal="center" vertical="center"/>
      <protection hidden="1"/>
    </xf>
    <xf numFmtId="2" fontId="36" fillId="5" borderId="15" xfId="0" applyNumberFormat="1" applyFont="1" applyFill="1" applyBorder="1" applyAlignment="1" applyProtection="1">
      <alignment horizontal="center" vertical="center"/>
      <protection hidden="1"/>
    </xf>
    <xf numFmtId="1" fontId="36" fillId="5" borderId="5" xfId="0" applyNumberFormat="1" applyFont="1" applyFill="1" applyBorder="1" applyAlignment="1" applyProtection="1">
      <alignment horizontal="center" vertical="center"/>
      <protection hidden="1"/>
    </xf>
    <xf numFmtId="1" fontId="36" fillId="5" borderId="15" xfId="0" applyNumberFormat="1" applyFont="1" applyFill="1" applyBorder="1" applyAlignment="1" applyProtection="1">
      <alignment horizontal="center" vertical="center"/>
      <protection hidden="1"/>
    </xf>
    <xf numFmtId="0" fontId="0" fillId="0" borderId="0" xfId="0" applyAlignment="1" applyProtection="1">
      <alignment horizontal="left"/>
      <protection hidden="1"/>
    </xf>
    <xf numFmtId="0" fontId="0" fillId="0" borderId="14" xfId="0" applyBorder="1" applyAlignment="1" applyProtection="1">
      <alignment horizontal="left"/>
      <protection locked="0" hidden="1"/>
    </xf>
    <xf numFmtId="0" fontId="10" fillId="0" borderId="0" xfId="0" applyFont="1" applyAlignment="1" applyProtection="1">
      <alignment horizontal="left" vertical="center"/>
      <protection hidden="1"/>
    </xf>
    <xf numFmtId="0" fontId="4" fillId="0" borderId="0" xfId="0" applyFont="1" applyAlignment="1" applyProtection="1">
      <alignment horizontal="center"/>
      <protection hidden="1"/>
    </xf>
    <xf numFmtId="0" fontId="7" fillId="0" borderId="0" xfId="0" applyFont="1" applyAlignment="1" applyProtection="1">
      <alignment horizontal="left" vertical="center" wrapText="1"/>
      <protection hidden="1"/>
    </xf>
    <xf numFmtId="0" fontId="4" fillId="0" borderId="0" xfId="0" applyFont="1" applyAlignment="1" applyProtection="1">
      <alignment horizontal="left" vertical="center"/>
      <protection hidden="1"/>
    </xf>
    <xf numFmtId="0" fontId="9" fillId="3" borderId="13" xfId="0" applyFont="1" applyFill="1" applyBorder="1" applyAlignment="1" applyProtection="1">
      <alignment vertical="center"/>
      <protection hidden="1"/>
    </xf>
    <xf numFmtId="0" fontId="9" fillId="3" borderId="7" xfId="0" applyFont="1" applyFill="1" applyBorder="1" applyAlignment="1" applyProtection="1">
      <alignment vertical="center"/>
      <protection hidden="1"/>
    </xf>
    <xf numFmtId="0" fontId="4" fillId="0" borderId="0" xfId="0" applyFont="1" applyAlignment="1" applyProtection="1">
      <alignment horizontal="left"/>
      <protection hidden="1"/>
    </xf>
    <xf numFmtId="14" fontId="4" fillId="0" borderId="14" xfId="0" applyNumberFormat="1" applyFont="1" applyBorder="1" applyAlignment="1" applyProtection="1">
      <alignment horizontal="left"/>
      <protection locked="0" hidden="1"/>
    </xf>
    <xf numFmtId="0" fontId="4" fillId="0" borderId="14" xfId="0" applyFont="1" applyBorder="1" applyAlignment="1" applyProtection="1">
      <alignment horizontal="left"/>
      <protection locked="0" hidden="1"/>
    </xf>
    <xf numFmtId="0" fontId="2" fillId="0" borderId="0" xfId="0" applyFont="1" applyAlignment="1" applyProtection="1">
      <alignment horizontal="left" vertical="center" wrapText="1" indent="1"/>
      <protection hidden="1"/>
    </xf>
    <xf numFmtId="0" fontId="25" fillId="0" borderId="0" xfId="0" applyFont="1" applyAlignment="1" applyProtection="1">
      <alignment horizontal="left" vertical="center" indent="1"/>
      <protection hidden="1"/>
    </xf>
    <xf numFmtId="0" fontId="34" fillId="0" borderId="0" xfId="0" applyFont="1" applyAlignment="1" applyProtection="1">
      <alignment horizontal="left" vertical="center" wrapText="1" indent="1"/>
      <protection hidden="1"/>
    </xf>
    <xf numFmtId="0" fontId="8" fillId="0" borderId="0" xfId="0" applyFont="1" applyAlignment="1" applyProtection="1">
      <alignment horizontal="left" vertical="center" wrapText="1" indent="1"/>
      <protection hidden="1"/>
    </xf>
    <xf numFmtId="0" fontId="31" fillId="0" borderId="0" xfId="0" applyFont="1" applyAlignment="1" applyProtection="1">
      <alignment horizontal="left" vertical="center" wrapText="1" indent="1"/>
      <protection hidden="1"/>
    </xf>
    <xf numFmtId="0" fontId="32" fillId="0" borderId="0" xfId="0" applyFont="1" applyAlignment="1" applyProtection="1">
      <alignment horizontal="left" vertical="center" wrapText="1" indent="1"/>
      <protection hidden="1"/>
    </xf>
    <xf numFmtId="0" fontId="22" fillId="0" borderId="0" xfId="1" applyAlignment="1" applyProtection="1">
      <alignment horizontal="left" vertical="top" wrapText="1" indent="1"/>
      <protection locked="0" hidden="1"/>
    </xf>
    <xf numFmtId="0" fontId="26"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9" fillId="3" borderId="2" xfId="0" applyFont="1" applyFill="1" applyBorder="1" applyAlignment="1" applyProtection="1">
      <alignment horizontal="left" vertical="center" wrapText="1" indent="1"/>
      <protection hidden="1"/>
    </xf>
    <xf numFmtId="0" fontId="4" fillId="0" borderId="9" xfId="0" applyFont="1" applyBorder="1" applyAlignment="1" applyProtection="1">
      <alignment horizontal="left" vertical="center" wrapText="1" indent="1"/>
      <protection hidden="1"/>
    </xf>
    <xf numFmtId="0" fontId="4" fillId="0" borderId="10" xfId="0" applyFont="1" applyBorder="1" applyAlignment="1" applyProtection="1">
      <alignment horizontal="left" vertical="center" indent="1"/>
      <protection hidden="1"/>
    </xf>
    <xf numFmtId="0" fontId="4" fillId="0" borderId="11" xfId="0" applyFont="1" applyBorder="1" applyAlignment="1" applyProtection="1">
      <alignment horizontal="left" vertical="center" indent="1"/>
      <protection hidden="1"/>
    </xf>
    <xf numFmtId="164" fontId="4" fillId="0" borderId="1" xfId="0" applyNumberFormat="1" applyFont="1" applyBorder="1" applyAlignment="1" applyProtection="1">
      <alignment horizontal="center" vertical="center"/>
      <protection locked="0" hidden="1"/>
    </xf>
    <xf numFmtId="164" fontId="4" fillId="0" borderId="5" xfId="0" applyNumberFormat="1" applyFont="1" applyBorder="1" applyAlignment="1" applyProtection="1">
      <alignment horizontal="center" vertical="center"/>
      <protection locked="0" hidden="1"/>
    </xf>
    <xf numFmtId="0" fontId="4" fillId="0" borderId="4" xfId="0" applyFont="1" applyBorder="1" applyAlignment="1" applyProtection="1">
      <alignment horizontal="left" vertical="center" wrapText="1" indent="1"/>
      <protection hidden="1"/>
    </xf>
    <xf numFmtId="0" fontId="4" fillId="0" borderId="0" xfId="0" applyFont="1" applyAlignment="1" applyProtection="1">
      <alignment horizontal="left" vertical="center" wrapText="1" indent="1"/>
      <protection hidden="1"/>
    </xf>
    <xf numFmtId="0" fontId="4" fillId="0" borderId="12" xfId="0" applyFont="1" applyBorder="1" applyAlignment="1" applyProtection="1">
      <alignment horizontal="left" vertical="center" wrapText="1" indent="1"/>
      <protection hidden="1"/>
    </xf>
    <xf numFmtId="0" fontId="9" fillId="3" borderId="13" xfId="0" applyFont="1" applyFill="1" applyBorder="1" applyAlignment="1" applyProtection="1">
      <alignment horizontal="left" vertical="center" indent="1"/>
      <protection hidden="1"/>
    </xf>
    <xf numFmtId="0" fontId="9" fillId="3" borderId="7" xfId="0" applyFont="1" applyFill="1" applyBorder="1" applyAlignment="1" applyProtection="1">
      <alignment horizontal="left" vertical="center" indent="1"/>
      <protection hidden="1"/>
    </xf>
    <xf numFmtId="0" fontId="4" fillId="0" borderId="13" xfId="0" applyFont="1" applyBorder="1" applyAlignment="1" applyProtection="1">
      <alignment horizontal="left" vertical="center" wrapText="1" indent="1"/>
      <protection hidden="1"/>
    </xf>
    <xf numFmtId="0" fontId="4" fillId="0" borderId="7" xfId="0" applyFont="1" applyBorder="1" applyAlignment="1" applyProtection="1">
      <alignment horizontal="left" vertical="center" wrapText="1" indent="1"/>
      <protection hidden="1"/>
    </xf>
    <xf numFmtId="0" fontId="4" fillId="0" borderId="8" xfId="0" applyFont="1" applyBorder="1" applyAlignment="1" applyProtection="1">
      <alignment horizontal="left" vertical="center" wrapText="1" indent="1"/>
      <protection hidden="1"/>
    </xf>
    <xf numFmtId="0" fontId="9" fillId="4" borderId="13" xfId="0" applyFont="1" applyFill="1" applyBorder="1" applyAlignment="1" applyProtection="1">
      <alignment horizontal="left" vertical="center" wrapText="1" indent="2"/>
      <protection hidden="1"/>
    </xf>
    <xf numFmtId="0" fontId="9" fillId="4" borderId="7" xfId="0" applyFont="1" applyFill="1" applyBorder="1" applyAlignment="1" applyProtection="1">
      <alignment horizontal="left" vertical="center" wrapText="1" indent="2"/>
      <protection hidden="1"/>
    </xf>
    <xf numFmtId="0" fontId="9" fillId="4" borderId="8" xfId="0" applyFont="1" applyFill="1" applyBorder="1" applyAlignment="1" applyProtection="1">
      <alignment horizontal="left" vertical="center" wrapText="1" indent="2"/>
      <protection hidden="1"/>
    </xf>
    <xf numFmtId="0" fontId="1" fillId="0" borderId="4" xfId="0" applyFont="1" applyBorder="1" applyAlignment="1" applyProtection="1">
      <alignment horizontal="left" vertical="center" wrapText="1" indent="1"/>
      <protection hidden="1"/>
    </xf>
    <xf numFmtId="0" fontId="1" fillId="0" borderId="0" xfId="0" applyFont="1" applyAlignment="1" applyProtection="1">
      <alignment horizontal="left" vertical="center" wrapText="1" indent="1"/>
      <protection hidden="1"/>
    </xf>
    <xf numFmtId="0" fontId="37" fillId="0" borderId="0" xfId="1" applyFont="1" applyAlignment="1" applyProtection="1">
      <alignment horizontal="left" vertical="center"/>
      <protection locked="0"/>
    </xf>
    <xf numFmtId="0" fontId="37" fillId="0" borderId="12" xfId="1" applyFont="1" applyBorder="1" applyAlignment="1" applyProtection="1">
      <alignment horizontal="left" vertical="center"/>
      <protection locked="0"/>
    </xf>
    <xf numFmtId="0" fontId="9" fillId="3" borderId="2" xfId="0" applyFont="1" applyFill="1" applyBorder="1" applyAlignment="1" applyProtection="1">
      <alignment vertical="center" wrapText="1"/>
      <protection hidden="1"/>
    </xf>
    <xf numFmtId="0" fontId="9" fillId="0" borderId="13" xfId="0" applyFont="1" applyBorder="1" applyAlignment="1" applyProtection="1">
      <alignment horizontal="left" vertical="center" wrapText="1" indent="1"/>
      <protection hidden="1"/>
    </xf>
    <xf numFmtId="0" fontId="4" fillId="3" borderId="2" xfId="0" applyFont="1" applyFill="1" applyBorder="1" applyAlignment="1" applyProtection="1">
      <alignment horizontal="left" vertical="center" indent="1"/>
      <protection hidden="1"/>
    </xf>
    <xf numFmtId="0" fontId="9" fillId="0" borderId="2" xfId="0" applyFont="1" applyBorder="1" applyAlignment="1" applyProtection="1">
      <alignment horizontal="left" vertical="center" wrapText="1" indent="1"/>
      <protection hidden="1"/>
    </xf>
    <xf numFmtId="0" fontId="4" fillId="0" borderId="2" xfId="0" applyFont="1" applyBorder="1" applyAlignment="1" applyProtection="1">
      <alignment horizontal="left" vertical="center" wrapText="1" indent="1"/>
      <protection hidden="1"/>
    </xf>
    <xf numFmtId="0" fontId="9" fillId="3" borderId="1" xfId="0" applyFont="1" applyFill="1" applyBorder="1" applyAlignment="1" applyProtection="1">
      <alignment horizontal="left" vertical="center" indent="1"/>
      <protection hidden="1"/>
    </xf>
    <xf numFmtId="0" fontId="4" fillId="0" borderId="10" xfId="0" applyFont="1" applyBorder="1" applyAlignment="1" applyProtection="1">
      <alignment horizontal="left" vertical="center" wrapText="1" indent="1"/>
      <protection hidden="1"/>
    </xf>
    <xf numFmtId="0" fontId="4" fillId="0" borderId="11" xfId="0" applyFont="1" applyBorder="1" applyAlignment="1" applyProtection="1">
      <alignment horizontal="left" vertical="center" wrapText="1" indent="1"/>
      <protection hidden="1"/>
    </xf>
    <xf numFmtId="0" fontId="23" fillId="3" borderId="2" xfId="0" applyFont="1" applyFill="1" applyBorder="1" applyAlignment="1" applyProtection="1">
      <alignment horizontal="left" vertical="center" indent="1"/>
      <protection hidden="1"/>
    </xf>
    <xf numFmtId="0" fontId="38" fillId="0" borderId="0" xfId="1" applyFont="1" applyBorder="1" applyAlignment="1" applyProtection="1">
      <alignment vertical="center"/>
      <protection locked="0"/>
    </xf>
    <xf numFmtId="0" fontId="38" fillId="0" borderId="12" xfId="1" applyFont="1" applyBorder="1" applyAlignment="1" applyProtection="1">
      <alignment vertical="center"/>
      <protection locked="0"/>
    </xf>
    <xf numFmtId="0" fontId="22" fillId="0" borderId="0" xfId="1" applyBorder="1" applyAlignment="1" applyProtection="1">
      <alignment vertical="center"/>
      <protection locked="0"/>
    </xf>
    <xf numFmtId="0" fontId="22" fillId="0" borderId="12" xfId="1" applyBorder="1" applyAlignment="1" applyProtection="1">
      <alignment vertical="center"/>
      <protection locked="0"/>
    </xf>
    <xf numFmtId="0" fontId="9" fillId="3" borderId="8" xfId="0" applyFont="1" applyFill="1" applyBorder="1" applyAlignment="1" applyProtection="1">
      <alignment horizontal="left" vertical="center" indent="1"/>
      <protection hidden="1"/>
    </xf>
    <xf numFmtId="0" fontId="13" fillId="0" borderId="10" xfId="0" applyFont="1" applyBorder="1" applyAlignment="1" applyProtection="1">
      <alignment horizontal="left" vertical="center" wrapText="1" indent="1"/>
      <protection hidden="1"/>
    </xf>
    <xf numFmtId="0" fontId="13" fillId="0" borderId="11" xfId="0" applyFont="1" applyBorder="1" applyAlignment="1" applyProtection="1">
      <alignment horizontal="left" vertical="center" wrapText="1" indent="1"/>
      <protection hidden="1"/>
    </xf>
    <xf numFmtId="14" fontId="0" fillId="0" borderId="1" xfId="0" applyNumberFormat="1" applyBorder="1" applyAlignment="1" applyProtection="1">
      <alignment horizontal="center" vertical="center"/>
      <protection hidden="1"/>
    </xf>
    <xf numFmtId="14" fontId="0" fillId="0" borderId="5" xfId="0" applyNumberFormat="1" applyBorder="1" applyAlignment="1" applyProtection="1">
      <alignment horizontal="center" vertical="center"/>
      <protection hidden="1"/>
    </xf>
    <xf numFmtId="0" fontId="0" fillId="0" borderId="0" xfId="0" applyAlignment="1" applyProtection="1">
      <alignment horizontal="center" wrapText="1"/>
      <protection hidden="1"/>
    </xf>
    <xf numFmtId="0" fontId="4" fillId="0" borderId="3" xfId="0" applyFont="1" applyBorder="1" applyAlignment="1" applyProtection="1">
      <alignment horizontal="left" vertical="center" wrapText="1" indent="1"/>
      <protection hidden="1"/>
    </xf>
    <xf numFmtId="0" fontId="4" fillId="0" borderId="14" xfId="0" applyFont="1" applyBorder="1" applyAlignment="1" applyProtection="1">
      <alignment horizontal="left" vertical="center" wrapText="1" indent="1"/>
      <protection hidden="1"/>
    </xf>
    <xf numFmtId="0" fontId="4" fillId="0" borderId="6" xfId="0" applyFont="1" applyBorder="1" applyAlignment="1" applyProtection="1">
      <alignment horizontal="left" vertical="center" wrapText="1" indent="1"/>
      <protection hidden="1"/>
    </xf>
    <xf numFmtId="0" fontId="0" fillId="0" borderId="0" xfId="0" applyAlignment="1" applyProtection="1">
      <alignment horizontal="left" wrapText="1"/>
      <protection hidden="1"/>
    </xf>
    <xf numFmtId="0" fontId="14" fillId="5" borderId="13" xfId="0" applyFont="1" applyFill="1" applyBorder="1" applyAlignment="1" applyProtection="1">
      <alignment horizontal="left" vertical="center" wrapText="1" indent="1"/>
      <protection hidden="1"/>
    </xf>
    <xf numFmtId="0" fontId="18" fillId="5" borderId="7" xfId="0" applyFont="1" applyFill="1" applyBorder="1" applyAlignment="1" applyProtection="1">
      <alignment horizontal="left" vertical="center" wrapText="1" indent="1"/>
      <protection hidden="1"/>
    </xf>
    <xf numFmtId="0" fontId="18" fillId="5" borderId="8" xfId="0" applyFont="1" applyFill="1" applyBorder="1" applyAlignment="1" applyProtection="1">
      <alignment horizontal="left" vertical="center" wrapText="1" indent="1"/>
      <protection hidden="1"/>
    </xf>
    <xf numFmtId="0" fontId="24" fillId="0" borderId="3" xfId="0" applyFont="1" applyBorder="1" applyAlignment="1" applyProtection="1">
      <alignment horizontal="left" vertical="center"/>
      <protection hidden="1"/>
    </xf>
    <xf numFmtId="0" fontId="24" fillId="0" borderId="14" xfId="0" applyFont="1" applyBorder="1" applyAlignment="1" applyProtection="1">
      <alignment horizontal="left" vertical="center"/>
      <protection hidden="1"/>
    </xf>
    <xf numFmtId="0" fontId="24" fillId="0" borderId="6" xfId="0" applyFont="1" applyBorder="1" applyAlignment="1" applyProtection="1">
      <alignment horizontal="left" vertical="center"/>
      <protection hidden="1"/>
    </xf>
    <xf numFmtId="0" fontId="24" fillId="0" borderId="13" xfId="0" applyFont="1" applyBorder="1" applyAlignment="1" applyProtection="1">
      <alignment horizontal="center" vertical="center"/>
      <protection hidden="1"/>
    </xf>
    <xf numFmtId="0" fontId="24" fillId="0" borderId="8" xfId="0" applyFont="1" applyBorder="1" applyAlignment="1" applyProtection="1">
      <alignment horizontal="center" vertical="center"/>
      <protection hidden="1"/>
    </xf>
    <xf numFmtId="0" fontId="0" fillId="0" borderId="9" xfId="0" applyBorder="1" applyAlignment="1" applyProtection="1">
      <alignment horizontal="left" vertical="center" indent="1"/>
      <protection hidden="1"/>
    </xf>
    <xf numFmtId="0" fontId="0" fillId="0" borderId="10" xfId="0" applyBorder="1" applyAlignment="1" applyProtection="1">
      <alignment horizontal="left" vertical="center" indent="1"/>
      <protection hidden="1"/>
    </xf>
    <xf numFmtId="0" fontId="0" fillId="0" borderId="11" xfId="0" applyBorder="1" applyAlignment="1" applyProtection="1">
      <alignment horizontal="left" vertical="center" indent="1"/>
      <protection hidden="1"/>
    </xf>
    <xf numFmtId="0" fontId="37" fillId="0" borderId="4" xfId="1" applyFont="1" applyFill="1" applyBorder="1" applyAlignment="1" applyProtection="1">
      <alignment horizontal="left" vertical="center" indent="1"/>
      <protection locked="0"/>
    </xf>
    <xf numFmtId="0" fontId="37" fillId="0" borderId="0" xfId="1" applyFont="1" applyFill="1" applyBorder="1" applyAlignment="1" applyProtection="1">
      <alignment horizontal="left" vertical="center" indent="1"/>
      <protection locked="0"/>
    </xf>
    <xf numFmtId="0" fontId="37" fillId="0" borderId="12" xfId="1" applyFont="1" applyFill="1" applyBorder="1" applyAlignment="1" applyProtection="1">
      <alignment horizontal="left" vertical="center" indent="1"/>
      <protection locked="0"/>
    </xf>
    <xf numFmtId="0" fontId="37" fillId="0" borderId="3" xfId="1" applyFont="1" applyFill="1" applyBorder="1" applyAlignment="1" applyProtection="1">
      <alignment horizontal="left" vertical="center" indent="1"/>
      <protection locked="0"/>
    </xf>
    <xf numFmtId="0" fontId="37" fillId="0" borderId="14" xfId="1" applyFont="1" applyFill="1" applyBorder="1" applyAlignment="1" applyProtection="1">
      <alignment horizontal="left" vertical="center" indent="1"/>
      <protection locked="0"/>
    </xf>
    <xf numFmtId="0" fontId="37" fillId="0" borderId="6" xfId="1" applyFont="1" applyFill="1" applyBorder="1" applyAlignment="1" applyProtection="1">
      <alignment horizontal="left" vertical="center" indent="1"/>
      <protection locked="0"/>
    </xf>
    <xf numFmtId="0" fontId="0" fillId="0" borderId="9" xfId="0" applyBorder="1" applyAlignment="1" applyProtection="1">
      <alignment horizontal="left" vertical="center"/>
      <protection locked="0" hidden="1"/>
    </xf>
    <xf numFmtId="0" fontId="0" fillId="0" borderId="10" xfId="0" applyBorder="1" applyAlignment="1" applyProtection="1">
      <alignment horizontal="left" vertical="center"/>
      <protection locked="0" hidden="1"/>
    </xf>
    <xf numFmtId="0" fontId="0" fillId="0" borderId="11" xfId="0" applyBorder="1" applyAlignment="1" applyProtection="1">
      <alignment horizontal="left" vertical="center"/>
      <protection locked="0" hidden="1"/>
    </xf>
    <xf numFmtId="14" fontId="0" fillId="0" borderId="9" xfId="0" applyNumberFormat="1" applyBorder="1" applyAlignment="1" applyProtection="1">
      <alignment horizontal="center" vertical="center"/>
      <protection locked="0" hidden="1"/>
    </xf>
    <xf numFmtId="0" fontId="0" fillId="0" borderId="11" xfId="0" applyBorder="1" applyAlignment="1" applyProtection="1">
      <alignment horizontal="center" vertical="center"/>
      <protection locked="0" hidden="1"/>
    </xf>
    <xf numFmtId="0" fontId="19" fillId="0" borderId="10" xfId="0" applyFont="1" applyBorder="1" applyAlignment="1" applyProtection="1">
      <alignment horizontal="center" vertical="center"/>
      <protection hidden="1"/>
    </xf>
    <xf numFmtId="0" fontId="24" fillId="0" borderId="10" xfId="0" applyFont="1" applyBorder="1" applyAlignment="1" applyProtection="1">
      <alignment horizontal="center" vertical="center"/>
      <protection hidden="1"/>
    </xf>
    <xf numFmtId="0" fontId="0" fillId="0" borderId="13" xfId="0" applyBorder="1" applyAlignment="1" applyProtection="1">
      <alignment horizontal="center" vertical="center"/>
      <protection locked="0" hidden="1"/>
    </xf>
    <xf numFmtId="0" fontId="0" fillId="0" borderId="8" xfId="0" applyBorder="1" applyAlignment="1" applyProtection="1">
      <alignment horizontal="center" vertical="center"/>
      <protection locked="0" hidden="1"/>
    </xf>
    <xf numFmtId="0" fontId="35" fillId="0" borderId="13" xfId="0" applyFont="1" applyBorder="1" applyAlignment="1" applyProtection="1">
      <alignment horizontal="center" vertical="center" wrapText="1"/>
      <protection hidden="1"/>
    </xf>
    <xf numFmtId="0" fontId="35" fillId="0" borderId="8" xfId="0" applyFont="1" applyBorder="1" applyAlignment="1" applyProtection="1">
      <alignment horizontal="center" vertical="center"/>
      <protection hidden="1"/>
    </xf>
    <xf numFmtId="0" fontId="21" fillId="0" borderId="0" xfId="0" applyFont="1" applyAlignment="1" applyProtection="1">
      <alignment horizontal="left" vertical="center" wrapText="1" indent="1"/>
      <protection hidden="1"/>
    </xf>
  </cellXfs>
  <cellStyles count="3">
    <cellStyle name="Hyperlink" xfId="1" builtinId="8"/>
    <cellStyle name="Normal" xfId="0" builtinId="0"/>
    <cellStyle name="Style 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71120</xdr:colOff>
      <xdr:row>0</xdr:row>
      <xdr:rowOff>0</xdr:rowOff>
    </xdr:from>
    <xdr:ext cx="206990" cy="264560"/>
    <xdr:sp macro="" textlink="">
      <xdr:nvSpPr>
        <xdr:cNvPr id="2" name="TextBox 1">
          <a:extLst>
            <a:ext uri="{FF2B5EF4-FFF2-40B4-BE49-F238E27FC236}">
              <a16:creationId xmlns:a16="http://schemas.microsoft.com/office/drawing/2014/main" id="{521F5291-CCD3-4B82-A3BB-8F8708DA6437}"/>
            </a:ext>
          </a:extLst>
        </xdr:cNvPr>
        <xdr:cNvSpPr txBox="1"/>
      </xdr:nvSpPr>
      <xdr:spPr>
        <a:xfrm>
          <a:off x="1290320" y="0"/>
          <a:ext cx="20699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7</xdr:col>
      <xdr:colOff>361950</xdr:colOff>
      <xdr:row>0</xdr:row>
      <xdr:rowOff>41275</xdr:rowOff>
    </xdr:from>
    <xdr:to>
      <xdr:col>9</xdr:col>
      <xdr:colOff>523875</xdr:colOff>
      <xdr:row>0</xdr:row>
      <xdr:rowOff>327025</xdr:rowOff>
    </xdr:to>
    <xdr:pic>
      <xdr:nvPicPr>
        <xdr:cNvPr id="3" name="Picture 6">
          <a:extLst>
            <a:ext uri="{FF2B5EF4-FFF2-40B4-BE49-F238E27FC236}">
              <a16:creationId xmlns:a16="http://schemas.microsoft.com/office/drawing/2014/main" id="{926E9B27-7B1A-43F4-9111-5465E40D81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41275"/>
          <a:ext cx="13620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71120</xdr:colOff>
      <xdr:row>51</xdr:row>
      <xdr:rowOff>0</xdr:rowOff>
    </xdr:from>
    <xdr:ext cx="206990" cy="264560"/>
    <xdr:sp macro="" textlink="">
      <xdr:nvSpPr>
        <xdr:cNvPr id="4" name="TextBox 3">
          <a:extLst>
            <a:ext uri="{FF2B5EF4-FFF2-40B4-BE49-F238E27FC236}">
              <a16:creationId xmlns:a16="http://schemas.microsoft.com/office/drawing/2014/main" id="{838066EE-6901-4A24-BB4E-050659E9987F}"/>
            </a:ext>
          </a:extLst>
        </xdr:cNvPr>
        <xdr:cNvSpPr txBox="1"/>
      </xdr:nvSpPr>
      <xdr:spPr>
        <a:xfrm>
          <a:off x="1290320" y="23650575"/>
          <a:ext cx="20699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51</xdr:row>
      <xdr:rowOff>0</xdr:rowOff>
    </xdr:from>
    <xdr:ext cx="206990" cy="264560"/>
    <xdr:sp macro="" textlink="">
      <xdr:nvSpPr>
        <xdr:cNvPr id="5" name="TextBox 4">
          <a:extLst>
            <a:ext uri="{FF2B5EF4-FFF2-40B4-BE49-F238E27FC236}">
              <a16:creationId xmlns:a16="http://schemas.microsoft.com/office/drawing/2014/main" id="{ED70C197-0D2B-463B-B1D5-F6446051DF6E}"/>
            </a:ext>
          </a:extLst>
        </xdr:cNvPr>
        <xdr:cNvSpPr txBox="1"/>
      </xdr:nvSpPr>
      <xdr:spPr>
        <a:xfrm>
          <a:off x="1290320" y="23650575"/>
          <a:ext cx="20699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51</xdr:row>
      <xdr:rowOff>0</xdr:rowOff>
    </xdr:from>
    <xdr:ext cx="206990" cy="264560"/>
    <xdr:sp macro="" textlink="">
      <xdr:nvSpPr>
        <xdr:cNvPr id="6" name="TextBox 5">
          <a:extLst>
            <a:ext uri="{FF2B5EF4-FFF2-40B4-BE49-F238E27FC236}">
              <a16:creationId xmlns:a16="http://schemas.microsoft.com/office/drawing/2014/main" id="{94E0DAB4-C932-4EA1-BA27-CAC9FF89277E}"/>
            </a:ext>
          </a:extLst>
        </xdr:cNvPr>
        <xdr:cNvSpPr txBox="1"/>
      </xdr:nvSpPr>
      <xdr:spPr>
        <a:xfrm>
          <a:off x="1290320" y="23650575"/>
          <a:ext cx="20699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88900</xdr:colOff>
      <xdr:row>51</xdr:row>
      <xdr:rowOff>0</xdr:rowOff>
    </xdr:from>
    <xdr:ext cx="187663" cy="264560"/>
    <xdr:sp macro="" textlink="">
      <xdr:nvSpPr>
        <xdr:cNvPr id="7" name="TextBox 6">
          <a:extLst>
            <a:ext uri="{FF2B5EF4-FFF2-40B4-BE49-F238E27FC236}">
              <a16:creationId xmlns:a16="http://schemas.microsoft.com/office/drawing/2014/main" id="{FE49ECFE-AE32-490E-A042-4E861A72B088}"/>
            </a:ext>
          </a:extLst>
        </xdr:cNvPr>
        <xdr:cNvSpPr txBox="1"/>
      </xdr:nvSpPr>
      <xdr:spPr>
        <a:xfrm>
          <a:off x="1308100" y="23650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50</xdr:row>
      <xdr:rowOff>0</xdr:rowOff>
    </xdr:from>
    <xdr:ext cx="206990" cy="264560"/>
    <xdr:sp macro="" textlink="">
      <xdr:nvSpPr>
        <xdr:cNvPr id="8" name="TextBox 7">
          <a:extLst>
            <a:ext uri="{FF2B5EF4-FFF2-40B4-BE49-F238E27FC236}">
              <a16:creationId xmlns:a16="http://schemas.microsoft.com/office/drawing/2014/main" id="{C8C048D1-C878-4179-BAE6-5F35CCBA7516}"/>
            </a:ext>
          </a:extLst>
        </xdr:cNvPr>
        <xdr:cNvSpPr txBox="1"/>
      </xdr:nvSpPr>
      <xdr:spPr>
        <a:xfrm>
          <a:off x="1290320" y="21936075"/>
          <a:ext cx="20699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88900</xdr:colOff>
      <xdr:row>50</xdr:row>
      <xdr:rowOff>0</xdr:rowOff>
    </xdr:from>
    <xdr:ext cx="187663" cy="264560"/>
    <xdr:sp macro="" textlink="">
      <xdr:nvSpPr>
        <xdr:cNvPr id="9" name="TextBox 8">
          <a:extLst>
            <a:ext uri="{FF2B5EF4-FFF2-40B4-BE49-F238E27FC236}">
              <a16:creationId xmlns:a16="http://schemas.microsoft.com/office/drawing/2014/main" id="{AC4DA46B-DCD0-43E1-A363-3F93D5DA0748}"/>
            </a:ext>
          </a:extLst>
        </xdr:cNvPr>
        <xdr:cNvSpPr txBox="1"/>
      </xdr:nvSpPr>
      <xdr:spPr>
        <a:xfrm>
          <a:off x="1308100" y="219360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50</xdr:row>
      <xdr:rowOff>0</xdr:rowOff>
    </xdr:from>
    <xdr:ext cx="200712" cy="268064"/>
    <xdr:sp macro="" textlink="">
      <xdr:nvSpPr>
        <xdr:cNvPr id="10" name="TextBox 9">
          <a:extLst>
            <a:ext uri="{FF2B5EF4-FFF2-40B4-BE49-F238E27FC236}">
              <a16:creationId xmlns:a16="http://schemas.microsoft.com/office/drawing/2014/main" id="{236DD6B4-0D36-4DFC-B5C1-BA68D701050C}"/>
            </a:ext>
          </a:extLst>
        </xdr:cNvPr>
        <xdr:cNvSpPr txBox="1"/>
      </xdr:nvSpPr>
      <xdr:spPr>
        <a:xfrm>
          <a:off x="1290320" y="21936075"/>
          <a:ext cx="200712" cy="2680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50</xdr:row>
      <xdr:rowOff>0</xdr:rowOff>
    </xdr:from>
    <xdr:ext cx="184731" cy="264560"/>
    <xdr:sp macro="" textlink="">
      <xdr:nvSpPr>
        <xdr:cNvPr id="11" name="TextBox 10">
          <a:extLst>
            <a:ext uri="{FF2B5EF4-FFF2-40B4-BE49-F238E27FC236}">
              <a16:creationId xmlns:a16="http://schemas.microsoft.com/office/drawing/2014/main" id="{426B3F49-9686-4B74-B7A9-DCA8DD63D69D}"/>
            </a:ext>
          </a:extLst>
        </xdr:cNvPr>
        <xdr:cNvSpPr txBox="1"/>
      </xdr:nvSpPr>
      <xdr:spPr>
        <a:xfrm>
          <a:off x="1304925" y="2193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50</xdr:row>
      <xdr:rowOff>0</xdr:rowOff>
    </xdr:from>
    <xdr:ext cx="206932" cy="264560"/>
    <xdr:sp macro="" textlink="">
      <xdr:nvSpPr>
        <xdr:cNvPr id="12" name="TextBox 11">
          <a:extLst>
            <a:ext uri="{FF2B5EF4-FFF2-40B4-BE49-F238E27FC236}">
              <a16:creationId xmlns:a16="http://schemas.microsoft.com/office/drawing/2014/main" id="{FA58D10F-D340-483A-B111-FB4F8FA8D8EB}"/>
            </a:ext>
          </a:extLst>
        </xdr:cNvPr>
        <xdr:cNvSpPr txBox="1"/>
      </xdr:nvSpPr>
      <xdr:spPr>
        <a:xfrm>
          <a:off x="1290320" y="21936075"/>
          <a:ext cx="20693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50</xdr:row>
      <xdr:rowOff>0</xdr:rowOff>
    </xdr:from>
    <xdr:ext cx="202112" cy="267782"/>
    <xdr:sp macro="" textlink="">
      <xdr:nvSpPr>
        <xdr:cNvPr id="13" name="TextBox 12">
          <a:extLst>
            <a:ext uri="{FF2B5EF4-FFF2-40B4-BE49-F238E27FC236}">
              <a16:creationId xmlns:a16="http://schemas.microsoft.com/office/drawing/2014/main" id="{2174E273-3B8D-465F-AC38-295F978608D2}"/>
            </a:ext>
          </a:extLst>
        </xdr:cNvPr>
        <xdr:cNvSpPr txBox="1"/>
      </xdr:nvSpPr>
      <xdr:spPr>
        <a:xfrm>
          <a:off x="1304925" y="21936075"/>
          <a:ext cx="202112" cy="267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yaccount.hca.wa.gov/" TargetMode="External"/><Relationship Id="rId3" Type="http://schemas.openxmlformats.org/officeDocument/2006/relationships/hyperlink" Target="https://www.hca.wa.gov/employee-retiree-benefits/rules-and-policies/sebb-rules-and-policies" TargetMode="External"/><Relationship Id="rId7" Type="http://schemas.openxmlformats.org/officeDocument/2006/relationships/hyperlink" Target="https://www.hca.wa.gov/employee-retiree-benefits/rules-and-policies/sebb-rules-and-policies" TargetMode="External"/><Relationship Id="rId12" Type="http://schemas.openxmlformats.org/officeDocument/2006/relationships/drawing" Target="../drawings/drawing1.xml"/><Relationship Id="rId2" Type="http://schemas.openxmlformats.org/officeDocument/2006/relationships/hyperlink" Target="https://www.hca.wa.gov/employee-retiree-benefits/school-employees/newly-eligible-employees" TargetMode="External"/><Relationship Id="rId1" Type="http://schemas.openxmlformats.org/officeDocument/2006/relationships/hyperlink" Target="https://www.hca.wa.gov/perspay/affordable-care-act-guidance-participating-employer-groups" TargetMode="External"/><Relationship Id="rId6" Type="http://schemas.openxmlformats.org/officeDocument/2006/relationships/hyperlink" Target="https://www.hca.wa.gov/about-hca/file-appeal-sebb" TargetMode="External"/><Relationship Id="rId11" Type="http://schemas.openxmlformats.org/officeDocument/2006/relationships/printerSettings" Target="../printerSettings/printerSettings1.bin"/><Relationship Id="rId5" Type="http://schemas.openxmlformats.org/officeDocument/2006/relationships/hyperlink" Target="https://www.hca.wa.gov/file-appeal-pebb" TargetMode="External"/><Relationship Id="rId10" Type="http://schemas.openxmlformats.org/officeDocument/2006/relationships/hyperlink" Target="https://www.hca.wa.gov/assets/pebb/20-0049-school-employee-enrollment-guide-2025.pdf" TargetMode="External"/><Relationship Id="rId4" Type="http://schemas.openxmlformats.org/officeDocument/2006/relationships/hyperlink" Target="https://www.hca.wa.gov/sebb-benefits-admins/administrative-tools-and-resources/hca-reporting-guidance" TargetMode="External"/><Relationship Id="rId9" Type="http://schemas.openxmlformats.org/officeDocument/2006/relationships/hyperlink" Target="https://benefits247.hca.wa.gov/au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5A952-F76C-457C-A90F-1C9BA542F5B5}">
  <sheetPr>
    <pageSetUpPr fitToPage="1"/>
  </sheetPr>
  <dimension ref="A1:N66"/>
  <sheetViews>
    <sheetView showGridLines="0" tabSelected="1" zoomScaleNormal="100" zoomScaleSheetLayoutView="100" workbookViewId="0">
      <selection activeCell="C3" sqref="C3:J3"/>
    </sheetView>
  </sheetViews>
  <sheetFormatPr defaultColWidth="9.140625" defaultRowHeight="12.75"/>
  <cols>
    <col min="1" max="1" width="9.140625" style="1" customWidth="1"/>
    <col min="2" max="2" width="9.140625" style="1"/>
    <col min="3" max="3" width="11" style="1" customWidth="1"/>
    <col min="4" max="6" width="9.140625" style="1"/>
    <col min="7" max="7" width="8.5703125" style="1" customWidth="1"/>
    <col min="8" max="8" width="8.140625" style="1" customWidth="1"/>
    <col min="9" max="9" width="9.85546875" style="1" customWidth="1"/>
    <col min="10" max="10" width="13.7109375" style="1" customWidth="1"/>
    <col min="11" max="11" width="47.140625" style="1" customWidth="1"/>
    <col min="12" max="13" width="9.140625" style="1"/>
    <col min="14" max="14" width="31.42578125" style="1" customWidth="1"/>
    <col min="15" max="16384" width="9.140625" style="1"/>
  </cols>
  <sheetData>
    <row r="1" spans="1:14" ht="27" customHeight="1">
      <c r="A1" s="40" t="s">
        <v>5</v>
      </c>
      <c r="B1" s="40"/>
      <c r="C1" s="40"/>
      <c r="D1" s="40"/>
      <c r="E1" s="40"/>
      <c r="F1" s="40"/>
      <c r="G1" s="40"/>
      <c r="H1" s="41"/>
      <c r="I1" s="41"/>
      <c r="J1" s="41"/>
    </row>
    <row r="2" spans="1:14" ht="50.1" customHeight="1">
      <c r="A2" s="42" t="s">
        <v>27</v>
      </c>
      <c r="B2" s="43"/>
      <c r="C2" s="43"/>
      <c r="D2" s="43"/>
      <c r="E2" s="43"/>
      <c r="F2" s="43"/>
      <c r="G2" s="43"/>
      <c r="H2" s="43"/>
      <c r="I2" s="43"/>
      <c r="J2" s="43"/>
    </row>
    <row r="3" spans="1:14" ht="20.100000000000001" customHeight="1">
      <c r="A3" s="38" t="s">
        <v>0</v>
      </c>
      <c r="B3" s="38"/>
      <c r="C3" s="39" t="s">
        <v>62</v>
      </c>
      <c r="D3" s="39"/>
      <c r="E3" s="39"/>
      <c r="F3" s="39"/>
      <c r="G3" s="39"/>
      <c r="H3" s="39"/>
      <c r="I3" s="39"/>
      <c r="J3" s="39"/>
    </row>
    <row r="4" spans="1:14" ht="20.100000000000001" customHeight="1">
      <c r="A4" s="38" t="s">
        <v>17</v>
      </c>
      <c r="B4" s="38"/>
      <c r="C4" s="39"/>
      <c r="D4" s="39"/>
      <c r="E4" s="39"/>
      <c r="F4" s="39"/>
      <c r="G4" s="39"/>
      <c r="H4" s="39"/>
      <c r="I4" s="39"/>
      <c r="J4" s="39"/>
    </row>
    <row r="5" spans="1:14" s="14" customFormat="1" ht="20.100000000000001" customHeight="1">
      <c r="A5" s="46" t="s">
        <v>24</v>
      </c>
      <c r="B5" s="46"/>
      <c r="C5" s="46"/>
      <c r="D5" s="47"/>
      <c r="E5" s="48"/>
      <c r="F5" s="48"/>
      <c r="G5" s="48"/>
      <c r="H5" s="48"/>
      <c r="I5" s="48"/>
      <c r="J5" s="48"/>
      <c r="K5" s="15"/>
    </row>
    <row r="6" spans="1:14" ht="24.95" customHeight="1">
      <c r="A6" s="14" t="s">
        <v>7</v>
      </c>
      <c r="B6" s="14"/>
      <c r="C6" s="14"/>
      <c r="D6" s="14"/>
      <c r="E6" s="14"/>
      <c r="F6" s="14"/>
      <c r="G6" s="14"/>
      <c r="H6" s="14"/>
      <c r="I6" s="14"/>
      <c r="J6" s="14"/>
    </row>
    <row r="7" spans="1:14" ht="54.75" customHeight="1">
      <c r="A7" s="49" t="s">
        <v>33</v>
      </c>
      <c r="B7" s="50"/>
      <c r="C7" s="50"/>
      <c r="D7" s="50"/>
      <c r="E7" s="50"/>
      <c r="F7" s="50"/>
      <c r="G7" s="50"/>
      <c r="H7" s="50"/>
      <c r="I7" s="50"/>
      <c r="J7" s="50"/>
    </row>
    <row r="8" spans="1:14" s="29" customFormat="1" ht="32.25" customHeight="1">
      <c r="A8" s="51" t="s">
        <v>56</v>
      </c>
      <c r="B8" s="51"/>
      <c r="C8" s="51"/>
      <c r="D8" s="51"/>
      <c r="E8" s="51"/>
      <c r="F8" s="51"/>
      <c r="G8" s="51"/>
      <c r="H8" s="51"/>
      <c r="I8" s="51"/>
      <c r="J8" s="51"/>
      <c r="K8" s="22"/>
    </row>
    <row r="9" spans="1:14" s="29" customFormat="1" ht="57" customHeight="1">
      <c r="A9" s="52" t="s">
        <v>34</v>
      </c>
      <c r="B9" s="49"/>
      <c r="C9" s="49"/>
      <c r="D9" s="49"/>
      <c r="E9" s="49"/>
      <c r="F9" s="49"/>
      <c r="G9" s="49"/>
      <c r="H9" s="49"/>
      <c r="I9" s="49"/>
      <c r="J9" s="49"/>
    </row>
    <row r="10" spans="1:14" s="29" customFormat="1" ht="14.25" customHeight="1">
      <c r="A10" s="49" t="s">
        <v>35</v>
      </c>
      <c r="B10" s="49"/>
      <c r="C10" s="49"/>
      <c r="D10" s="49"/>
      <c r="E10" s="49"/>
      <c r="F10" s="49"/>
      <c r="G10" s="49"/>
      <c r="H10" s="49"/>
      <c r="I10" s="49"/>
      <c r="J10" s="49"/>
    </row>
    <row r="11" spans="1:14" s="29" customFormat="1" ht="27.75" customHeight="1">
      <c r="A11" s="51" t="s">
        <v>36</v>
      </c>
      <c r="B11" s="53"/>
      <c r="C11" s="53"/>
      <c r="D11" s="53"/>
      <c r="E11" s="53"/>
      <c r="F11" s="53"/>
      <c r="G11" s="53"/>
      <c r="H11" s="53"/>
      <c r="I11" s="53"/>
      <c r="J11" s="53"/>
      <c r="K11" s="23"/>
      <c r="M11" s="24"/>
    </row>
    <row r="12" spans="1:14" s="26" customFormat="1" ht="27.75" customHeight="1">
      <c r="A12" s="130" t="s">
        <v>70</v>
      </c>
      <c r="B12" s="51"/>
      <c r="C12" s="51"/>
      <c r="D12" s="51"/>
      <c r="E12" s="51"/>
      <c r="F12" s="51"/>
      <c r="G12" s="51"/>
      <c r="H12" s="51"/>
      <c r="I12" s="51"/>
      <c r="J12" s="51"/>
      <c r="K12" s="25"/>
    </row>
    <row r="13" spans="1:14" s="26" customFormat="1" ht="29.25" customHeight="1">
      <c r="A13" s="51" t="s">
        <v>37</v>
      </c>
      <c r="B13" s="51"/>
      <c r="C13" s="51"/>
      <c r="D13" s="51"/>
      <c r="E13" s="51"/>
      <c r="F13" s="51"/>
      <c r="G13" s="51"/>
      <c r="H13" s="51"/>
      <c r="I13" s="51"/>
      <c r="J13" s="51"/>
    </row>
    <row r="14" spans="1:14" s="26" customFormat="1" ht="20.25" customHeight="1">
      <c r="A14" s="54" t="s">
        <v>57</v>
      </c>
      <c r="B14" s="54"/>
      <c r="C14" s="54"/>
      <c r="D14" s="54"/>
      <c r="E14" s="54"/>
      <c r="F14" s="54"/>
      <c r="G14" s="54"/>
      <c r="H14" s="54"/>
      <c r="I14" s="54"/>
      <c r="J14" s="54"/>
      <c r="K14" s="32"/>
      <c r="M14" s="27"/>
      <c r="N14" s="27"/>
    </row>
    <row r="15" spans="1:14" ht="24.95" customHeight="1">
      <c r="A15" s="55" t="s">
        <v>68</v>
      </c>
      <c r="B15" s="55"/>
      <c r="C15" s="55"/>
      <c r="D15" s="55"/>
      <c r="E15" s="55"/>
      <c r="F15" s="55"/>
      <c r="G15" s="55"/>
      <c r="H15" s="55"/>
      <c r="I15" s="55"/>
      <c r="J15" s="55"/>
      <c r="K15" s="19"/>
      <c r="L15" s="19"/>
      <c r="M15" s="19"/>
      <c r="N15" s="19"/>
    </row>
    <row r="16" spans="1:14" ht="27.95" customHeight="1">
      <c r="A16" s="56" t="s">
        <v>4</v>
      </c>
      <c r="B16" s="57"/>
      <c r="C16" s="57"/>
      <c r="D16" s="57"/>
      <c r="E16" s="57"/>
      <c r="F16" s="57"/>
      <c r="G16" s="57"/>
      <c r="H16" s="57"/>
      <c r="I16" s="57"/>
      <c r="J16" s="57"/>
      <c r="L16" s="20"/>
    </row>
    <row r="17" spans="1:11" ht="30" customHeight="1">
      <c r="A17" s="44" t="s">
        <v>6</v>
      </c>
      <c r="B17" s="45"/>
      <c r="C17" s="45"/>
      <c r="D17" s="45"/>
      <c r="E17" s="45"/>
      <c r="F17" s="45"/>
      <c r="G17" s="45"/>
      <c r="H17" s="45"/>
      <c r="I17" s="45"/>
      <c r="J17" s="4" t="s">
        <v>8</v>
      </c>
    </row>
    <row r="18" spans="1:11" ht="45" customHeight="1">
      <c r="A18" s="59" t="s">
        <v>38</v>
      </c>
      <c r="B18" s="60"/>
      <c r="C18" s="60"/>
      <c r="D18" s="60"/>
      <c r="E18" s="60"/>
      <c r="F18" s="60"/>
      <c r="G18" s="60"/>
      <c r="H18" s="60"/>
      <c r="I18" s="61"/>
      <c r="J18" s="62"/>
      <c r="K18" s="16"/>
    </row>
    <row r="19" spans="1:11" ht="63" customHeight="1">
      <c r="A19" s="64" t="s">
        <v>39</v>
      </c>
      <c r="B19" s="65"/>
      <c r="C19" s="65"/>
      <c r="D19" s="65"/>
      <c r="E19" s="65"/>
      <c r="F19" s="65"/>
      <c r="G19" s="65"/>
      <c r="H19" s="65"/>
      <c r="I19" s="66"/>
      <c r="J19" s="63"/>
    </row>
    <row r="20" spans="1:11" ht="39.950000000000003" customHeight="1">
      <c r="A20" s="67" t="s">
        <v>40</v>
      </c>
      <c r="B20" s="68"/>
      <c r="C20" s="68"/>
      <c r="D20" s="68"/>
      <c r="E20" s="68"/>
      <c r="F20" s="68"/>
      <c r="G20" s="68"/>
      <c r="H20" s="68"/>
      <c r="I20" s="68"/>
      <c r="J20" s="28" t="s">
        <v>9</v>
      </c>
    </row>
    <row r="21" spans="1:11" ht="45" customHeight="1">
      <c r="A21" s="69" t="s">
        <v>41</v>
      </c>
      <c r="B21" s="70"/>
      <c r="C21" s="70"/>
      <c r="D21" s="70"/>
      <c r="E21" s="70"/>
      <c r="F21" s="70"/>
      <c r="G21" s="70"/>
      <c r="H21" s="70"/>
      <c r="I21" s="71"/>
      <c r="J21" s="11"/>
    </row>
    <row r="22" spans="1:11" ht="27.95" customHeight="1">
      <c r="A22" s="72" t="s">
        <v>10</v>
      </c>
      <c r="B22" s="73"/>
      <c r="C22" s="73"/>
      <c r="D22" s="73"/>
      <c r="E22" s="73"/>
      <c r="F22" s="73"/>
      <c r="G22" s="73"/>
      <c r="H22" s="73"/>
      <c r="I22" s="73"/>
      <c r="J22" s="74"/>
    </row>
    <row r="23" spans="1:11" ht="35.1" customHeight="1">
      <c r="A23" s="67" t="s">
        <v>20</v>
      </c>
      <c r="B23" s="68"/>
      <c r="C23" s="68"/>
      <c r="D23" s="68"/>
      <c r="E23" s="68"/>
      <c r="F23" s="68"/>
      <c r="G23" s="68"/>
      <c r="H23" s="68"/>
      <c r="I23" s="68"/>
      <c r="J23" s="28" t="s">
        <v>9</v>
      </c>
    </row>
    <row r="24" spans="1:11" ht="35.1" customHeight="1">
      <c r="A24" s="69" t="s">
        <v>18</v>
      </c>
      <c r="B24" s="70"/>
      <c r="C24" s="70"/>
      <c r="D24" s="70"/>
      <c r="E24" s="70"/>
      <c r="F24" s="70"/>
      <c r="G24" s="70"/>
      <c r="H24" s="70"/>
      <c r="I24" s="71"/>
      <c r="J24" s="11"/>
    </row>
    <row r="25" spans="1:11" ht="27.95" customHeight="1">
      <c r="A25" s="69" t="s">
        <v>19</v>
      </c>
      <c r="B25" s="70"/>
      <c r="C25" s="70"/>
      <c r="D25" s="70"/>
      <c r="E25" s="70"/>
      <c r="F25" s="70"/>
      <c r="G25" s="70"/>
      <c r="H25" s="70"/>
      <c r="I25" s="71"/>
      <c r="J25" s="12"/>
    </row>
    <row r="26" spans="1:11" ht="45" customHeight="1">
      <c r="A26" s="58" t="s">
        <v>42</v>
      </c>
      <c r="B26" s="58"/>
      <c r="C26" s="58"/>
      <c r="D26" s="58"/>
      <c r="E26" s="58"/>
      <c r="F26" s="58"/>
      <c r="G26" s="58"/>
      <c r="H26" s="58"/>
      <c r="I26" s="58"/>
      <c r="J26" s="2" t="s">
        <v>1</v>
      </c>
    </row>
    <row r="27" spans="1:11" ht="48" customHeight="1">
      <c r="A27" s="69" t="s">
        <v>43</v>
      </c>
      <c r="B27" s="70"/>
      <c r="C27" s="70"/>
      <c r="D27" s="70"/>
      <c r="E27" s="70"/>
      <c r="F27" s="70"/>
      <c r="G27" s="70"/>
      <c r="H27" s="70"/>
      <c r="I27" s="71"/>
      <c r="J27" s="34" t="str">
        <f>IF(J28-J29=0,"",IF(J29&gt;=6,"y", IF(J29&lt;6,"n", )))</f>
        <v/>
      </c>
    </row>
    <row r="28" spans="1:11" ht="27.95" customHeight="1">
      <c r="A28" s="6" t="s">
        <v>12</v>
      </c>
      <c r="B28" s="6">
        <v>1</v>
      </c>
      <c r="C28" s="6">
        <v>2</v>
      </c>
      <c r="D28" s="6">
        <v>3</v>
      </c>
      <c r="E28" s="6">
        <v>4</v>
      </c>
      <c r="F28" s="6">
        <v>5</v>
      </c>
      <c r="G28" s="6">
        <v>6</v>
      </c>
      <c r="H28" s="6">
        <v>7</v>
      </c>
      <c r="I28" s="7" t="s">
        <v>13</v>
      </c>
      <c r="J28" s="35">
        <f>SUM(B29:I29)</f>
        <v>0</v>
      </c>
    </row>
    <row r="29" spans="1:11" ht="27.95" customHeight="1">
      <c r="A29" s="5" t="s">
        <v>11</v>
      </c>
      <c r="B29" s="13"/>
      <c r="C29" s="13"/>
      <c r="D29" s="13"/>
      <c r="E29" s="13"/>
      <c r="F29" s="13"/>
      <c r="G29" s="13"/>
      <c r="H29" s="13"/>
      <c r="I29" s="13"/>
      <c r="J29" s="36">
        <f>COUNTIF(B29:I29,"&gt;=17.5")</f>
        <v>0</v>
      </c>
    </row>
    <row r="30" spans="1:11" ht="54.95" customHeight="1">
      <c r="A30" s="58" t="s">
        <v>44</v>
      </c>
      <c r="B30" s="58"/>
      <c r="C30" s="58"/>
      <c r="D30" s="58"/>
      <c r="E30" s="58"/>
      <c r="F30" s="58"/>
      <c r="G30" s="58"/>
      <c r="H30" s="58"/>
      <c r="I30" s="58"/>
      <c r="J30" s="2" t="s">
        <v>1</v>
      </c>
    </row>
    <row r="31" spans="1:11" ht="64.5" customHeight="1">
      <c r="A31" s="69" t="s">
        <v>59</v>
      </c>
      <c r="B31" s="70"/>
      <c r="C31" s="70"/>
      <c r="D31" s="70"/>
      <c r="E31" s="70"/>
      <c r="F31" s="70"/>
      <c r="G31" s="70"/>
      <c r="H31" s="70"/>
      <c r="I31" s="71"/>
      <c r="J31" s="34" t="str">
        <f>IF(J32-J33=0,"",IF(J33&gt;=6,"y", IF(J33&lt;6,"n", )))</f>
        <v/>
      </c>
    </row>
    <row r="32" spans="1:11" ht="27.95" customHeight="1">
      <c r="A32" s="6" t="s">
        <v>12</v>
      </c>
      <c r="B32" s="6">
        <v>1</v>
      </c>
      <c r="C32" s="6">
        <v>2</v>
      </c>
      <c r="D32" s="6">
        <v>3</v>
      </c>
      <c r="E32" s="6">
        <v>4</v>
      </c>
      <c r="F32" s="6">
        <v>5</v>
      </c>
      <c r="G32" s="6">
        <v>6</v>
      </c>
      <c r="H32" s="6">
        <v>7</v>
      </c>
      <c r="I32" s="7" t="s">
        <v>14</v>
      </c>
      <c r="J32" s="37">
        <f>SUM(B33:I33)</f>
        <v>0</v>
      </c>
    </row>
    <row r="33" spans="1:13" ht="27.95" customHeight="1">
      <c r="A33" s="5" t="s">
        <v>11</v>
      </c>
      <c r="B33" s="13"/>
      <c r="C33" s="13"/>
      <c r="D33" s="13"/>
      <c r="E33" s="13"/>
      <c r="F33" s="13"/>
      <c r="G33" s="13"/>
      <c r="H33" s="13"/>
      <c r="I33" s="13"/>
      <c r="J33" s="36">
        <f>COUNTIF(B33:I33,"&gt;=17.5")</f>
        <v>0</v>
      </c>
    </row>
    <row r="34" spans="1:13" ht="36.75" customHeight="1">
      <c r="A34" s="79" t="s">
        <v>21</v>
      </c>
      <c r="B34" s="79"/>
      <c r="C34" s="79"/>
      <c r="D34" s="79"/>
      <c r="E34" s="79"/>
      <c r="F34" s="79"/>
      <c r="G34" s="79"/>
      <c r="H34" s="79"/>
      <c r="I34" s="79"/>
      <c r="J34" s="2" t="s">
        <v>1</v>
      </c>
      <c r="K34" s="20"/>
    </row>
    <row r="35" spans="1:13" ht="122.25" customHeight="1">
      <c r="A35" s="69" t="s">
        <v>60</v>
      </c>
      <c r="B35" s="70"/>
      <c r="C35" s="70"/>
      <c r="D35" s="70"/>
      <c r="E35" s="70"/>
      <c r="F35" s="70"/>
      <c r="G35" s="70"/>
      <c r="H35" s="70"/>
      <c r="I35" s="71"/>
      <c r="J35" s="10" t="str">
        <f>IF(J27="n",J27,IF(J31="n",J31,""))</f>
        <v/>
      </c>
    </row>
    <row r="36" spans="1:13" ht="27.95" customHeight="1">
      <c r="A36" s="58" t="s">
        <v>58</v>
      </c>
      <c r="B36" s="58"/>
      <c r="C36" s="58"/>
      <c r="D36" s="58"/>
      <c r="E36" s="58"/>
      <c r="F36" s="58"/>
      <c r="G36" s="58"/>
      <c r="H36" s="58"/>
      <c r="I36" s="58"/>
      <c r="J36" s="2" t="s">
        <v>1</v>
      </c>
    </row>
    <row r="37" spans="1:13" ht="27.95" customHeight="1">
      <c r="A37" s="69" t="s">
        <v>23</v>
      </c>
      <c r="B37" s="70"/>
      <c r="C37" s="70"/>
      <c r="D37" s="70"/>
      <c r="E37" s="70"/>
      <c r="F37" s="70"/>
      <c r="G37" s="70"/>
      <c r="H37" s="70"/>
      <c r="I37" s="71"/>
      <c r="J37" s="10" t="str">
        <f>IF(J27="y",J27,IF(J31="y",J31,""))</f>
        <v/>
      </c>
    </row>
    <row r="38" spans="1:13" ht="27.95" customHeight="1">
      <c r="A38" s="58" t="s">
        <v>45</v>
      </c>
      <c r="B38" s="58"/>
      <c r="C38" s="58"/>
      <c r="D38" s="58"/>
      <c r="E38" s="58"/>
      <c r="F38" s="58"/>
      <c r="G38" s="58"/>
      <c r="H38" s="58"/>
      <c r="I38" s="58"/>
      <c r="J38" s="2" t="s">
        <v>2</v>
      </c>
    </row>
    <row r="39" spans="1:13" ht="27.95" customHeight="1">
      <c r="A39" s="80" t="s">
        <v>46</v>
      </c>
      <c r="B39" s="70"/>
      <c r="C39" s="70"/>
      <c r="D39" s="70"/>
      <c r="E39" s="70"/>
      <c r="F39" s="70"/>
      <c r="G39" s="70"/>
      <c r="H39" s="70"/>
      <c r="I39" s="71"/>
      <c r="J39" s="3"/>
      <c r="K39" s="21"/>
    </row>
    <row r="40" spans="1:13" ht="27.95" customHeight="1">
      <c r="A40" s="81" t="s">
        <v>28</v>
      </c>
      <c r="B40" s="81"/>
      <c r="C40" s="81"/>
      <c r="D40" s="81"/>
      <c r="E40" s="81"/>
      <c r="F40" s="81"/>
      <c r="G40" s="81"/>
      <c r="H40" s="81"/>
      <c r="I40" s="81"/>
      <c r="J40" s="8" t="s">
        <v>2</v>
      </c>
    </row>
    <row r="41" spans="1:13" ht="27.95" customHeight="1">
      <c r="A41" s="82" t="s">
        <v>61</v>
      </c>
      <c r="B41" s="83"/>
      <c r="C41" s="83"/>
      <c r="D41" s="83"/>
      <c r="E41" s="83"/>
      <c r="F41" s="83"/>
      <c r="G41" s="83"/>
      <c r="H41" s="83"/>
      <c r="I41" s="83"/>
      <c r="J41" s="3"/>
    </row>
    <row r="42" spans="1:13" ht="18.95" customHeight="1">
      <c r="A42" s="84" t="s">
        <v>47</v>
      </c>
      <c r="B42" s="84"/>
      <c r="C42" s="84"/>
      <c r="D42" s="84"/>
      <c r="E42" s="84"/>
      <c r="F42" s="84"/>
      <c r="G42" s="84"/>
      <c r="H42" s="84"/>
      <c r="I42" s="84"/>
      <c r="J42" s="84"/>
    </row>
    <row r="43" spans="1:13" ht="18.95" customHeight="1">
      <c r="A43" s="59" t="s">
        <v>15</v>
      </c>
      <c r="B43" s="85"/>
      <c r="C43" s="85"/>
      <c r="D43" s="85"/>
      <c r="E43" s="85"/>
      <c r="F43" s="85"/>
      <c r="G43" s="85"/>
      <c r="H43" s="85"/>
      <c r="I43" s="85"/>
      <c r="J43" s="86"/>
      <c r="K43" s="31"/>
    </row>
    <row r="44" spans="1:13" ht="18.95" customHeight="1">
      <c r="A44" s="75" t="s">
        <v>65</v>
      </c>
      <c r="B44" s="76"/>
      <c r="C44" s="76"/>
      <c r="D44" s="77" t="s">
        <v>66</v>
      </c>
      <c r="E44" s="77"/>
      <c r="F44" s="77"/>
      <c r="G44" s="77"/>
      <c r="H44" s="77"/>
      <c r="I44" s="77"/>
      <c r="J44" s="78"/>
      <c r="K44" s="31"/>
    </row>
    <row r="45" spans="1:13" ht="18.95" customHeight="1">
      <c r="A45" s="75" t="s">
        <v>48</v>
      </c>
      <c r="B45" s="76"/>
      <c r="C45" s="76"/>
      <c r="D45" s="88" t="s">
        <v>63</v>
      </c>
      <c r="E45" s="88"/>
      <c r="F45" s="88"/>
      <c r="G45" s="88"/>
      <c r="H45" s="88"/>
      <c r="I45" s="88"/>
      <c r="J45" s="89"/>
      <c r="K45" s="31"/>
    </row>
    <row r="46" spans="1:13" ht="27.95" customHeight="1">
      <c r="A46" s="75" t="s">
        <v>49</v>
      </c>
      <c r="B46" s="76"/>
      <c r="C46" s="76"/>
      <c r="D46" s="90" t="s">
        <v>69</v>
      </c>
      <c r="E46" s="90"/>
      <c r="F46" s="90"/>
      <c r="G46" s="90"/>
      <c r="H46" s="90"/>
      <c r="I46" s="90"/>
      <c r="J46" s="91"/>
    </row>
    <row r="47" spans="1:13" ht="32.25" customHeight="1">
      <c r="A47" s="67" t="s">
        <v>22</v>
      </c>
      <c r="B47" s="68"/>
      <c r="C47" s="68"/>
      <c r="D47" s="68"/>
      <c r="E47" s="68"/>
      <c r="F47" s="68"/>
      <c r="G47" s="68"/>
      <c r="H47" s="68"/>
      <c r="I47" s="92"/>
      <c r="J47" s="9" t="s">
        <v>25</v>
      </c>
      <c r="K47" s="97"/>
      <c r="L47" s="97"/>
      <c r="M47" s="97"/>
    </row>
    <row r="48" spans="1:13" ht="179.25" customHeight="1">
      <c r="A48" s="59" t="s">
        <v>67</v>
      </c>
      <c r="B48" s="93"/>
      <c r="C48" s="93"/>
      <c r="D48" s="93"/>
      <c r="E48" s="93"/>
      <c r="F48" s="93"/>
      <c r="G48" s="93"/>
      <c r="H48" s="93"/>
      <c r="I48" s="94"/>
      <c r="J48" s="95" t="str">
        <f>IF(J39="","",J39+31)</f>
        <v/>
      </c>
      <c r="K48" s="30"/>
    </row>
    <row r="49" spans="1:14" ht="39" customHeight="1">
      <c r="A49" s="98" t="s">
        <v>71</v>
      </c>
      <c r="B49" s="99"/>
      <c r="C49" s="99"/>
      <c r="D49" s="99"/>
      <c r="E49" s="99"/>
      <c r="F49" s="99"/>
      <c r="G49" s="99"/>
      <c r="H49" s="99"/>
      <c r="I49" s="100"/>
      <c r="J49" s="96"/>
      <c r="K49" s="101"/>
      <c r="L49" s="101"/>
      <c r="M49" s="101"/>
      <c r="N49" s="18"/>
    </row>
    <row r="50" spans="1:14" ht="56.25" customHeight="1">
      <c r="A50" s="69" t="s">
        <v>73</v>
      </c>
      <c r="B50" s="70"/>
      <c r="C50" s="70"/>
      <c r="D50" s="70"/>
      <c r="E50" s="70"/>
      <c r="F50" s="70"/>
      <c r="G50" s="70"/>
      <c r="H50" s="70"/>
      <c r="I50" s="70"/>
      <c r="J50" s="71"/>
    </row>
    <row r="51" spans="1:14" ht="132.75" customHeight="1">
      <c r="A51" s="102" t="s">
        <v>72</v>
      </c>
      <c r="B51" s="103"/>
      <c r="C51" s="103"/>
      <c r="D51" s="103"/>
      <c r="E51" s="103"/>
      <c r="F51" s="103"/>
      <c r="G51" s="103"/>
      <c r="H51" s="103"/>
      <c r="I51" s="103"/>
      <c r="J51" s="104"/>
    </row>
    <row r="52" spans="1:14" s="17" customFormat="1" ht="18.95" customHeight="1">
      <c r="A52" s="87" t="s">
        <v>26</v>
      </c>
      <c r="B52" s="87"/>
      <c r="C52" s="87"/>
      <c r="D52" s="87"/>
      <c r="E52" s="87"/>
      <c r="F52" s="87"/>
      <c r="G52" s="87"/>
      <c r="H52" s="87"/>
      <c r="I52" s="87"/>
      <c r="J52" s="87"/>
    </row>
    <row r="53" spans="1:14" s="17" customFormat="1" ht="18.95" customHeight="1">
      <c r="A53" s="110" t="s">
        <v>16</v>
      </c>
      <c r="B53" s="111"/>
      <c r="C53" s="111"/>
      <c r="D53" s="111"/>
      <c r="E53" s="111"/>
      <c r="F53" s="111"/>
      <c r="G53" s="111"/>
      <c r="H53" s="111"/>
      <c r="I53" s="111"/>
      <c r="J53" s="112"/>
    </row>
    <row r="54" spans="1:14" s="17" customFormat="1" ht="22.5" customHeight="1">
      <c r="A54" s="64" t="s">
        <v>50</v>
      </c>
      <c r="B54" s="65"/>
      <c r="C54" s="65"/>
      <c r="D54" s="65"/>
      <c r="E54" s="65"/>
      <c r="F54" s="65"/>
      <c r="G54" s="65"/>
      <c r="H54" s="65"/>
      <c r="I54" s="65"/>
      <c r="J54" s="66"/>
    </row>
    <row r="55" spans="1:14" s="17" customFormat="1" ht="28.5" customHeight="1">
      <c r="A55" s="64" t="s">
        <v>51</v>
      </c>
      <c r="B55" s="65"/>
      <c r="C55" s="65"/>
      <c r="D55" s="65"/>
      <c r="E55" s="65"/>
      <c r="F55" s="65"/>
      <c r="G55" s="65"/>
      <c r="H55" s="65"/>
      <c r="I55" s="65"/>
      <c r="J55" s="66"/>
      <c r="K55" s="33"/>
    </row>
    <row r="56" spans="1:14" s="17" customFormat="1" ht="18.95" customHeight="1">
      <c r="A56" s="113" t="s">
        <v>64</v>
      </c>
      <c r="B56" s="114"/>
      <c r="C56" s="114"/>
      <c r="D56" s="114"/>
      <c r="E56" s="114"/>
      <c r="F56" s="114"/>
      <c r="G56" s="114"/>
      <c r="H56" s="114"/>
      <c r="I56" s="114"/>
      <c r="J56" s="115"/>
    </row>
    <row r="57" spans="1:14" s="17" customFormat="1" ht="18.95" customHeight="1">
      <c r="A57" s="64" t="s">
        <v>52</v>
      </c>
      <c r="B57" s="65"/>
      <c r="C57" s="65"/>
      <c r="D57" s="65"/>
      <c r="E57" s="65"/>
      <c r="F57" s="65"/>
      <c r="G57" s="65"/>
      <c r="H57" s="65"/>
      <c r="I57" s="65"/>
      <c r="J57" s="66"/>
    </row>
    <row r="58" spans="1:14" s="17" customFormat="1" ht="27.95" customHeight="1">
      <c r="A58" s="64" t="s">
        <v>53</v>
      </c>
      <c r="B58" s="65"/>
      <c r="C58" s="65"/>
      <c r="D58" s="65"/>
      <c r="E58" s="65"/>
      <c r="F58" s="65"/>
      <c r="G58" s="65"/>
      <c r="H58" s="65"/>
      <c r="I58" s="65"/>
      <c r="J58" s="66"/>
    </row>
    <row r="59" spans="1:14" s="17" customFormat="1" ht="27.95" customHeight="1">
      <c r="A59" s="64" t="s">
        <v>54</v>
      </c>
      <c r="B59" s="65"/>
      <c r="C59" s="65"/>
      <c r="D59" s="65"/>
      <c r="E59" s="65"/>
      <c r="F59" s="65"/>
      <c r="G59" s="65"/>
      <c r="H59" s="65"/>
      <c r="I59" s="65"/>
      <c r="J59" s="66"/>
    </row>
    <row r="60" spans="1:14" s="17" customFormat="1" ht="26.25" customHeight="1">
      <c r="A60" s="64" t="s">
        <v>55</v>
      </c>
      <c r="B60" s="65"/>
      <c r="C60" s="65"/>
      <c r="D60" s="65"/>
      <c r="E60" s="65"/>
      <c r="F60" s="65"/>
      <c r="G60" s="65"/>
      <c r="H60" s="65"/>
      <c r="I60" s="65"/>
      <c r="J60" s="66"/>
      <c r="K60" s="33"/>
    </row>
    <row r="61" spans="1:14" ht="21.95" customHeight="1">
      <c r="A61" s="116" t="s">
        <v>29</v>
      </c>
      <c r="B61" s="117"/>
      <c r="C61" s="117"/>
      <c r="D61" s="117"/>
      <c r="E61" s="117"/>
      <c r="F61" s="117"/>
      <c r="G61" s="117"/>
      <c r="H61" s="117"/>
      <c r="I61" s="117"/>
      <c r="J61" s="118"/>
    </row>
    <row r="62" spans="1:14" s="17" customFormat="1" ht="20.100000000000001" customHeight="1">
      <c r="A62" s="119"/>
      <c r="B62" s="120"/>
      <c r="C62" s="120"/>
      <c r="D62" s="120"/>
      <c r="E62" s="120"/>
      <c r="F62" s="120"/>
      <c r="G62" s="120"/>
      <c r="H62" s="121"/>
      <c r="I62" s="122"/>
      <c r="J62" s="123"/>
    </row>
    <row r="63" spans="1:14" ht="21.95" customHeight="1">
      <c r="A63" s="105" t="s">
        <v>3</v>
      </c>
      <c r="B63" s="106"/>
      <c r="C63" s="106"/>
      <c r="D63" s="106"/>
      <c r="E63" s="106"/>
      <c r="F63" s="106"/>
      <c r="G63" s="106"/>
      <c r="H63" s="107"/>
      <c r="I63" s="108" t="s">
        <v>2</v>
      </c>
      <c r="J63" s="109"/>
    </row>
    <row r="64" spans="1:14" s="17" customFormat="1" ht="20.100000000000001" customHeight="1">
      <c r="A64" s="119"/>
      <c r="B64" s="120"/>
      <c r="C64" s="120"/>
      <c r="D64" s="120"/>
      <c r="E64" s="120"/>
      <c r="F64" s="121"/>
      <c r="G64" s="126"/>
      <c r="H64" s="127"/>
      <c r="I64" s="122"/>
      <c r="J64" s="123"/>
    </row>
    <row r="65" spans="1:10" ht="21.75" customHeight="1">
      <c r="A65" s="105" t="s">
        <v>30</v>
      </c>
      <c r="B65" s="106"/>
      <c r="C65" s="106"/>
      <c r="D65" s="106"/>
      <c r="E65" s="106"/>
      <c r="F65" s="107"/>
      <c r="G65" s="128" t="s">
        <v>31</v>
      </c>
      <c r="H65" s="129"/>
      <c r="I65" s="108" t="s">
        <v>2</v>
      </c>
      <c r="J65" s="109"/>
    </row>
    <row r="66" spans="1:10">
      <c r="A66" s="124" t="s">
        <v>32</v>
      </c>
      <c r="B66" s="125"/>
      <c r="C66" s="125"/>
      <c r="D66" s="125"/>
      <c r="E66" s="125"/>
      <c r="F66" s="125"/>
      <c r="G66" s="125"/>
      <c r="H66" s="125"/>
      <c r="I66" s="125"/>
      <c r="J66" s="125"/>
    </row>
  </sheetData>
  <sheetProtection algorithmName="SHA-512" hashValue="ViGF6cl+mYf/SS2teA8oBhBcE+xwzfE8aR5qqSCFbyb07Ab2IDGrx8nztBOZLf3fKjfrbtAzlpm0oIviFb7Puw==" saltValue="91AZqMW0kQzHd+jtFAFwkQ==" spinCount="100000" sheet="1" selectLockedCells="1"/>
  <mergeCells count="78">
    <mergeCell ref="A66:J66"/>
    <mergeCell ref="A64:F64"/>
    <mergeCell ref="G64:H64"/>
    <mergeCell ref="I64:J64"/>
    <mergeCell ref="A65:F65"/>
    <mergeCell ref="G65:H65"/>
    <mergeCell ref="I65:J65"/>
    <mergeCell ref="A63:H63"/>
    <mergeCell ref="I63:J63"/>
    <mergeCell ref="A53:J53"/>
    <mergeCell ref="A54:J54"/>
    <mergeCell ref="A55:J55"/>
    <mergeCell ref="A56:J56"/>
    <mergeCell ref="A57:J57"/>
    <mergeCell ref="A58:J58"/>
    <mergeCell ref="A59:J59"/>
    <mergeCell ref="A60:J60"/>
    <mergeCell ref="A61:J61"/>
    <mergeCell ref="A62:H62"/>
    <mergeCell ref="I62:J62"/>
    <mergeCell ref="K47:M47"/>
    <mergeCell ref="A49:I49"/>
    <mergeCell ref="A50:J50"/>
    <mergeCell ref="K49:M49"/>
    <mergeCell ref="A51:J51"/>
    <mergeCell ref="A52:J52"/>
    <mergeCell ref="A45:C45"/>
    <mergeCell ref="D45:J45"/>
    <mergeCell ref="A46:C46"/>
    <mergeCell ref="D46:J46"/>
    <mergeCell ref="A47:I47"/>
    <mergeCell ref="A48:I48"/>
    <mergeCell ref="J48:J49"/>
    <mergeCell ref="A44:C44"/>
    <mergeCell ref="D44:J44"/>
    <mergeCell ref="A31:I31"/>
    <mergeCell ref="A34:I34"/>
    <mergeCell ref="A35:I35"/>
    <mergeCell ref="A36:I36"/>
    <mergeCell ref="A37:I37"/>
    <mergeCell ref="A38:I38"/>
    <mergeCell ref="A39:I39"/>
    <mergeCell ref="A40:I40"/>
    <mergeCell ref="A41:I41"/>
    <mergeCell ref="A42:J42"/>
    <mergeCell ref="A43:J43"/>
    <mergeCell ref="A30:I30"/>
    <mergeCell ref="A18:I18"/>
    <mergeCell ref="J18:J19"/>
    <mergeCell ref="A19:I19"/>
    <mergeCell ref="A20:I20"/>
    <mergeCell ref="A21:I21"/>
    <mergeCell ref="A22:J22"/>
    <mergeCell ref="A23:I23"/>
    <mergeCell ref="A24:I24"/>
    <mergeCell ref="A25:I25"/>
    <mergeCell ref="A26:I26"/>
    <mergeCell ref="A27:I27"/>
    <mergeCell ref="A17:I17"/>
    <mergeCell ref="A5:C5"/>
    <mergeCell ref="D5:J5"/>
    <mergeCell ref="A7:J7"/>
    <mergeCell ref="A8:J8"/>
    <mergeCell ref="A9:J9"/>
    <mergeCell ref="A10:J10"/>
    <mergeCell ref="A11:J11"/>
    <mergeCell ref="A13:J13"/>
    <mergeCell ref="A14:J14"/>
    <mergeCell ref="A15:J15"/>
    <mergeCell ref="A16:J16"/>
    <mergeCell ref="A12:J12"/>
    <mergeCell ref="A4:B4"/>
    <mergeCell ref="C4:J4"/>
    <mergeCell ref="A1:G1"/>
    <mergeCell ref="H1:J1"/>
    <mergeCell ref="A2:J2"/>
    <mergeCell ref="A3:B3"/>
    <mergeCell ref="C3:J3"/>
  </mergeCells>
  <dataValidations disablePrompts="1" count="4">
    <dataValidation type="custom" allowBlank="1" showInputMessage="1" showErrorMessage="1" error="If &quot;Yes&quot;, then complete the A-1 worksheet. " sqref="J18:J19" xr:uid="{B15F0C1B-22A6-4944-9B1A-7C9E322C0A57}">
      <formula1>J18="N"</formula1>
    </dataValidation>
    <dataValidation type="custom" allowBlank="1" showInputMessage="1" showErrorMessage="1" error="If &quot;No&quot;, complete the appropriate A series worksheet. " sqref="J21" xr:uid="{42F3DEE4-0CD6-47AF-B33B-5737F0682E1C}">
      <formula1>J21="y"</formula1>
    </dataValidation>
    <dataValidation type="custom" allowBlank="1" showInputMessage="1" showErrorMessage="1" error="If &quot;No&quot;, complete cell J24." sqref="J24" xr:uid="{9DA3C957-588D-4D8A-BA02-F4F5BE57CB93}">
      <formula1>J24="Y"</formula1>
    </dataValidation>
    <dataValidation type="custom" allowBlank="1" showInputMessage="1" showErrorMessage="1" error="If &quot;No&quot; complete cell J23." sqref="J25" xr:uid="{F503C3E1-7D98-43F2-A8A3-D1EAB3A64272}">
      <formula1>J25="Y"</formula1>
    </dataValidation>
  </dataValidations>
  <hyperlinks>
    <hyperlink ref="A15" r:id="rId1" display="https://www.hca.wa.gov/perspay/affordable-care-act-guidance-participating-employer-groups" xr:uid="{A69B564A-C9AF-4E1E-AC19-EA4F48165D06}"/>
    <hyperlink ref="D45:J45" r:id="rId2" display="hca.wa.gov/employee-retiree-benefits/school-employees/newly-eligible-employees" xr:uid="{4747D5CD-BC68-4FC1-952F-E9C78DB2CA9B}"/>
    <hyperlink ref="A56" r:id="rId3" display="https://www.hca.wa.gov/employee-retiree-benefits/rules-and-policies/sebb-rules-and-policies" xr:uid="{214807C4-B134-4F68-BE79-26ED388461AC}"/>
    <hyperlink ref="A15:J15" r:id="rId4" location="ForPEBBparticipatingemployergroups" display="hca.wa.gov/sebb-benefits-admins/administrative-tools-and-resources/hca-reporting-guidance" xr:uid="{EE1FE336-5BA4-4BD8-AC43-B3E4484A8A51}"/>
    <hyperlink ref="A61" r:id="rId5" display="https://www.hca.wa.gov/file-appeal-pebb" xr:uid="{03F7BE32-C715-4F42-B26F-B445BDA86222}"/>
    <hyperlink ref="A61:J61" r:id="rId6" display="hca.wa.gov/about-hca/file-appeal-sebb" xr:uid="{5995C155-3E8B-4DBF-9BE8-D0C40F09F3FD}"/>
    <hyperlink ref="A56:J56" r:id="rId7" display="hca.wa.gov/employee-retiree-benefits/rules-and-policies/sebb-rules-and-policies" xr:uid="{A106BDF0-E195-443A-BE9A-58FEC737FF7A}"/>
    <hyperlink ref="D44" r:id="rId8" display="http://www.myaccount.hca.wa.gov/" xr:uid="{194F882C-AF16-40EB-B478-FCB3FB280814}"/>
    <hyperlink ref="D44:J44" r:id="rId9" display="benefits247.hca.wa.gov" xr:uid="{EB2049AA-099A-4A7D-B14D-42D6F34F908B}"/>
    <hyperlink ref="D46:J46" r:id="rId10" display="hca.wa.gov/assets/pebb/20-0049-school-employee-enrollment-guide-2025.pdf" xr:uid="{C5AB289B-E262-46BB-A128-291259242AAB}"/>
  </hyperlinks>
  <pageMargins left="0.7" right="0.7" top="0.75" bottom="0.75" header="0.3" footer="0.3"/>
  <pageSetup scale="95" fitToHeight="0" orientation="portrait" r:id="rId11"/>
  <headerFooter differentFirst="1">
    <oddFooter>&amp;R&amp;8&amp;P</oddFooter>
    <firstFooter>&amp;L&amp;8Revised: 1/2025&amp;R&amp;8&amp;P</firstFooter>
  </headerFooter>
  <rowBreaks count="3" manualBreakCount="3">
    <brk id="21" max="16383" man="1"/>
    <brk id="37" max="9" man="1"/>
    <brk id="51" max="9" man="1"/>
  </rowBreaks>
  <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571E22C6D64B479C6F2663FE18B911" ma:contentTypeVersion="9" ma:contentTypeDescription="Create a new document." ma:contentTypeScope="" ma:versionID="a8134495332774e095a6abba01b0f491">
  <xsd:schema xmlns:xsd="http://www.w3.org/2001/XMLSchema" xmlns:xs="http://www.w3.org/2001/XMLSchema" xmlns:p="http://schemas.microsoft.com/office/2006/metadata/properties" xmlns:ns1="http://schemas.microsoft.com/sharepoint/v3" xmlns:ns2="491186d3-1e25-448b-9158-86f6b88d8445" xmlns:ns3="d874906e-fd1b-4243-af6f-358b9953fce7" targetNamespace="http://schemas.microsoft.com/office/2006/metadata/properties" ma:root="true" ma:fieldsID="c48cfe64b052fe0f6e799e0f2cd0e6a2" ns1:_="" ns2:_="" ns3:_="">
    <xsd:import namespace="http://schemas.microsoft.com/sharepoint/v3"/>
    <xsd:import namespace="491186d3-1e25-448b-9158-86f6b88d8445"/>
    <xsd:import namespace="d874906e-fd1b-4243-af6f-358b9953fce7"/>
    <xsd:element name="properties">
      <xsd:complexType>
        <xsd:sequence>
          <xsd:element name="documentManagement">
            <xsd:complexType>
              <xsd:all>
                <xsd:element ref="ns2:Content_x0020_Type" minOccurs="0"/>
                <xsd:element ref="ns2:Year" minOccurs="0"/>
                <xsd:element ref="ns1:PublishingStartDate" minOccurs="0"/>
                <xsd:element ref="ns1:PublishingExpirationDate" minOccurs="0"/>
                <xsd:element ref="ns2:Archive" minOccurs="0"/>
                <xsd:element ref="ns2:Month_x0020_Day" minOccurs="0"/>
                <xsd:element ref="ns2:Eligibility_x0020_Typ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internalName="PublishingStartDate">
      <xsd:simpleType>
        <xsd:restriction base="dms:Unknown"/>
      </xsd:simpleType>
    </xsd:element>
    <xsd:element name="PublishingExpirationDate" ma:index="5"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1186d3-1e25-448b-9158-86f6b88d8445" elementFormDefault="qualified">
    <xsd:import namespace="http://schemas.microsoft.com/office/2006/documentManagement/types"/>
    <xsd:import namespace="http://schemas.microsoft.com/office/infopath/2007/PartnerControls"/>
    <xsd:element name="Content_x0020_Type" ma:index="2" nillable="true" ma:displayName="Content Type" ma:format="Dropdown" ma:internalName="Content_x0020_Type0">
      <xsd:simpleType>
        <xsd:restriction base="dms:Choice">
          <xsd:enumeration value="Board"/>
          <xsd:enumeration value="Certificate of Coverage"/>
          <xsd:enumeration value="Enrollment"/>
          <xsd:enumeration value="Forms"/>
          <xsd:enumeration value="Letters"/>
          <xsd:enumeration value="Policy"/>
          <xsd:enumeration value="Publications"/>
          <xsd:enumeration value="Rates"/>
          <xsd:enumeration value="Summary of Benefits"/>
          <xsd:enumeration value="Newsletters"/>
          <xsd:enumeration value="Worksheets"/>
        </xsd:restriction>
      </xsd:simpleType>
    </xsd:element>
    <xsd:element name="Year" ma:index="3" nillable="true" ma:displayName="Year" ma:internalName="Year0">
      <xsd:complexType>
        <xsd:complexContent>
          <xsd:extension base="dms:MultiChoice">
            <xsd:sequence>
              <xsd:element name="Value" maxOccurs="unbounded" minOccurs="0" nillable="true">
                <xsd:simpleType>
                  <xsd:restriction base="dms:Choice">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sequence>
          </xsd:extension>
        </xsd:complexContent>
      </xsd:complexType>
    </xsd:element>
    <xsd:element name="Archive" ma:index="13" nillable="true" ma:displayName="Archive" ma:default="0" ma:internalName="Archive">
      <xsd:simpleType>
        <xsd:restriction base="dms:Boolean"/>
      </xsd:simpleType>
    </xsd:element>
    <xsd:element name="Month_x0020_Day" ma:index="14" nillable="true" ma:displayName="Meeting Date" ma:description="Used for grouping meeting minutes, agendas, and other documents." ma:format="DateOnly" ma:internalName="Month_x0020_Day">
      <xsd:simpleType>
        <xsd:restriction base="dms:DateTime"/>
      </xsd:simpleType>
    </xsd:element>
    <xsd:element name="Eligibility_x0020_Type" ma:index="15" nillable="true" ma:displayName="Eligibility Type" ma:format="Dropdown" ma:internalName="Eligibility_x0020_Type">
      <xsd:simpleType>
        <xsd:restriction base="dms:Choice">
          <xsd:enumeration value="All"/>
          <xsd:enumeration value="Employee"/>
          <xsd:enumeration value="K-12/Employer Groups"/>
          <xsd:enumeration value="Retiree"/>
          <xsd:enumeration value="COBRA/LWOP"/>
        </xsd:restriction>
      </xsd:simpleType>
    </xsd:element>
  </xsd:schema>
  <xsd:schema xmlns:xsd="http://www.w3.org/2001/XMLSchema" xmlns:xs="http://www.w3.org/2001/XMLSchema" xmlns:dms="http://schemas.microsoft.com/office/2006/documentManagement/types" xmlns:pc="http://schemas.microsoft.com/office/infopath/2007/PartnerControls" targetNamespace="d874906e-fd1b-4243-af6f-358b9953fce7"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Eligibility_x0020_Type xmlns="491186d3-1e25-448b-9158-86f6b88d8445" xsi:nil="true"/>
    <Content_x0020_Type xmlns="491186d3-1e25-448b-9158-86f6b88d8445" xsi:nil="true"/>
    <Year xmlns="491186d3-1e25-448b-9158-86f6b88d8445"/>
    <Month_x0020_Day xmlns="491186d3-1e25-448b-9158-86f6b88d8445" xsi:nil="true"/>
    <Archive xmlns="491186d3-1e25-448b-9158-86f6b88d8445">false</Archive>
    <PublishingExpirationDate xmlns="http://schemas.microsoft.com/sharepoint/v3" xsi:nil="true"/>
    <PublishingStartDate xmlns="http://schemas.microsoft.com/sharepoint/v3"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A478C-B8FF-43BD-8A14-7E0E6DA093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91186d3-1e25-448b-9158-86f6b88d8445"/>
    <ds:schemaRef ds:uri="d874906e-fd1b-4243-af6f-358b9953f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3BBD50-C537-4E04-A1A1-6FCC7DC43440}">
  <ds:schemaRefs>
    <ds:schemaRef ds:uri="http://schemas.microsoft.com/office/2006/metadata/longProperties"/>
  </ds:schemaRefs>
</ds:datastoreItem>
</file>

<file path=customXml/itemProps3.xml><?xml version="1.0" encoding="utf-8"?>
<ds:datastoreItem xmlns:ds="http://schemas.openxmlformats.org/officeDocument/2006/customXml" ds:itemID="{54A1F934-DE64-488D-9176-EF25E55C726F}">
  <ds:schemaRefs>
    <ds:schemaRef ds:uri="http://schemas.microsoft.com/sharepoint/events"/>
  </ds:schemaRefs>
</ds:datastoreItem>
</file>

<file path=customXml/itemProps4.xml><?xml version="1.0" encoding="utf-8"?>
<ds:datastoreItem xmlns:ds="http://schemas.openxmlformats.org/officeDocument/2006/customXml" ds:itemID="{30C75453-1318-415F-B2FB-47C8A58E47BD}">
  <ds:schemaRefs>
    <ds:schemaRef ds:uri="http://schemas.microsoft.com/office/2006/metadata/properties"/>
    <ds:schemaRef ds:uri="http://schemas.microsoft.com/sharepoint/v3"/>
    <ds:schemaRef ds:uri="http://purl.org/dc/elements/1.1/"/>
    <ds:schemaRef ds:uri="http://purl.org/dc/terms/"/>
    <ds:schemaRef ds:uri="http://schemas.microsoft.com/office/2006/documentManagement/types"/>
    <ds:schemaRef ds:uri="http://schemas.microsoft.com/office/infopath/2007/PartnerControls"/>
    <ds:schemaRef ds:uri="491186d3-1e25-448b-9158-86f6b88d8445"/>
    <ds:schemaRef ds:uri="http://www.w3.org/XML/1998/namespace"/>
    <ds:schemaRef ds:uri="http://schemas.openxmlformats.org/package/2006/metadata/core-properties"/>
    <ds:schemaRef ds:uri="d874906e-fd1b-4243-af6f-358b9953fce7"/>
    <ds:schemaRef ds:uri="http://purl.org/dc/dcmitype/"/>
  </ds:schemaRefs>
</ds:datastoreItem>
</file>

<file path=customXml/itemProps5.xml><?xml version="1.0" encoding="utf-8"?>
<ds:datastoreItem xmlns:ds="http://schemas.openxmlformats.org/officeDocument/2006/customXml" ds:itemID="{BD2CE9B5-76F2-42CC-A244-2F0013BC2E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Eligibility Notification A3</vt:lpstr>
      <vt:lpstr>'Eligibility Notification A3'!Print_Area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SEBB A3 eligibility worksheet </dc:title>
  <dc:creator>Washington State Health Care Authority</dc:creator>
  <cp:lastModifiedBy>Dixon-Ross, Jeff   (HCA)</cp:lastModifiedBy>
  <cp:lastPrinted>2024-12-25T00:57:07Z</cp:lastPrinted>
  <dcterms:created xsi:type="dcterms:W3CDTF">2010-04-20T17:50:22Z</dcterms:created>
  <dcterms:modified xsi:type="dcterms:W3CDTF">2025-02-05T23:44:36Z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A4HNCWTYY7X4-192-2125</vt:lpwstr>
  </property>
  <property fmtid="{D5CDD505-2E9C-101B-9397-08002B2CF9AE}" pid="3" name="_dlc_DocIdItemGuid">
    <vt:lpwstr>4437be0d-0524-4a54-9fea-0483f697c859</vt:lpwstr>
  </property>
  <property fmtid="{D5CDD505-2E9C-101B-9397-08002B2CF9AE}" pid="4" name="_dlc_DocIdUrl">
    <vt:lpwstr>http://admin.hca.wa.gov/perspay/_layouts/DocIdRedir.aspx?ID=A4HNCWTYY7X4-192-2125, A4HNCWTYY7X4-192-2125</vt:lpwstr>
  </property>
  <property fmtid="{D5CDD505-2E9C-101B-9397-08002B2CF9AE}" pid="5" name="Year">
    <vt:lpwstr>;#2015;#</vt:lpwstr>
  </property>
  <property fmtid="{D5CDD505-2E9C-101B-9397-08002B2CF9AE}" pid="6" name="Report Type">
    <vt:lpwstr/>
  </property>
  <property fmtid="{D5CDD505-2E9C-101B-9397-08002B2CF9AE}" pid="7" name="Rate Type">
    <vt:lpwstr/>
  </property>
  <property fmtid="{D5CDD505-2E9C-101B-9397-08002B2CF9AE}" pid="8" name="Content Type">
    <vt:lpwstr>Worksheet</vt:lpwstr>
  </property>
  <property fmtid="{D5CDD505-2E9C-101B-9397-08002B2CF9AE}" pid="9" name="MSIP_Label_1520fa42-cf58-4c22-8b93-58cf1d3bd1cb_Enabled">
    <vt:lpwstr>true</vt:lpwstr>
  </property>
  <property fmtid="{D5CDD505-2E9C-101B-9397-08002B2CF9AE}" pid="10" name="MSIP_Label_1520fa42-cf58-4c22-8b93-58cf1d3bd1cb_SetDate">
    <vt:lpwstr>2021-07-02T21:35:50Z</vt:lpwstr>
  </property>
  <property fmtid="{D5CDD505-2E9C-101B-9397-08002B2CF9AE}" pid="11" name="MSIP_Label_1520fa42-cf58-4c22-8b93-58cf1d3bd1cb_Method">
    <vt:lpwstr>Standard</vt:lpwstr>
  </property>
  <property fmtid="{D5CDD505-2E9C-101B-9397-08002B2CF9AE}" pid="12" name="MSIP_Label_1520fa42-cf58-4c22-8b93-58cf1d3bd1cb_Name">
    <vt:lpwstr>Public Information</vt:lpwstr>
  </property>
  <property fmtid="{D5CDD505-2E9C-101B-9397-08002B2CF9AE}" pid="13" name="MSIP_Label_1520fa42-cf58-4c22-8b93-58cf1d3bd1cb_SiteId">
    <vt:lpwstr>11d0e217-264e-400a-8ba0-57dcc127d72d</vt:lpwstr>
  </property>
  <property fmtid="{D5CDD505-2E9C-101B-9397-08002B2CF9AE}" pid="14" name="MSIP_Label_1520fa42-cf58-4c22-8b93-58cf1d3bd1cb_ActionId">
    <vt:lpwstr>c367fe63-6c6c-4dca-8b1f-6932a67419ab</vt:lpwstr>
  </property>
  <property fmtid="{D5CDD505-2E9C-101B-9397-08002B2CF9AE}" pid="15" name="MSIP_Label_1520fa42-cf58-4c22-8b93-58cf1d3bd1cb_ContentBits">
    <vt:lpwstr>0</vt:lpwstr>
  </property>
</Properties>
</file>