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DA0C3F0D-22B9-423C-905C-20CC92659D37}" xr6:coauthVersionLast="47" xr6:coauthVersionMax="47" xr10:uidLastSave="{00000000-0000-0000-0000-000000000000}"/>
  <bookViews>
    <workbookView xWindow="-28920" yWindow="-120" windowWidth="29040" windowHeight="15840" tabRatio="724" xr2:uid="{00000000-000D-0000-FFFF-FFFF00000000}"/>
  </bookViews>
  <sheets>
    <sheet name="Employer Use" sheetId="5" r:id="rId1"/>
    <sheet name="Employee (print version)" sheetId="7" r:id="rId2"/>
  </sheets>
  <definedNames>
    <definedName name="_xlnm.Print_Area" localSheetId="1">'Employee (print version)'!$A$1:$M$74</definedName>
    <definedName name="_xlnm.Print_Area" localSheetId="0">'Employer Use'!$A$1:$M$28</definedName>
    <definedName name="Z_1FE5A622_0FAE_4B40_98EF_A76E4E094D29_.wvu.PrintArea" localSheetId="0" hidden="1">'Employer Use'!$A$1:$M$28</definedName>
    <definedName name="Z_E116F44C_4AFD_49BB_83CE_148EE937D29C_.wvu.PrintArea" localSheetId="0" hidden="1">'Employer Use'!$A$1:$M$28</definedName>
  </definedNames>
  <calcPr calcId="191029"/>
  <customWorkbookViews>
    <customWorkbookView name="Taylor, Tonda (HCA) - Personal View" guid="{E116F44C-4AFD-49BB-83CE-148EE937D29C}" mergeInterval="0" personalView="1" maximized="1" windowWidth="1600" windowHeight="654" activeSheetId="1"/>
    <customWorkbookView name="Alongi, Rachelle (HCA) - Personal View" guid="{1FE5A622-0FAE-4B40-98EF-A76E4E094D29}" mergeInterval="0" personalView="1" xWindow="184" yWindow="39" windowWidth="799" windowHeight="74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7" l="1"/>
  <c r="L47" i="7"/>
  <c r="L44" i="7"/>
  <c r="L3" i="7"/>
  <c r="F4" i="7"/>
  <c r="M23" i="7" l="1"/>
  <c r="M22" i="7"/>
  <c r="K28" i="7" l="1"/>
  <c r="C28" i="7"/>
  <c r="G27" i="7"/>
  <c r="I28" i="7"/>
  <c r="E27" i="7"/>
  <c r="L27" i="7"/>
  <c r="G28" i="7"/>
  <c r="F28" i="7"/>
  <c r="B27" i="7"/>
  <c r="I27" i="7"/>
  <c r="D28" i="7"/>
  <c r="J28" i="7"/>
  <c r="B28" i="7"/>
  <c r="F27" i="7"/>
  <c r="M27" i="7"/>
  <c r="H28" i="7"/>
  <c r="D27" i="7"/>
  <c r="K27" i="7"/>
  <c r="C27" i="7"/>
  <c r="J27" i="7"/>
  <c r="E28" i="7"/>
  <c r="L28" i="7"/>
  <c r="H27" i="7"/>
  <c r="M28" i="7"/>
  <c r="A28" i="7"/>
  <c r="A27" i="7"/>
  <c r="M32" i="7"/>
  <c r="M36" i="7"/>
  <c r="M35" i="7"/>
  <c r="M34" i="7"/>
  <c r="M33" i="7"/>
  <c r="L58" i="7" l="1"/>
  <c r="L56" i="7"/>
  <c r="M40" i="7"/>
  <c r="M39" i="7"/>
</calcChain>
</file>

<file path=xl/sharedStrings.xml><?xml version="1.0" encoding="utf-8"?>
<sst xmlns="http://schemas.openxmlformats.org/spreadsheetml/2006/main" count="131" uniqueCount="119">
  <si>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</si>
  <si>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</si>
  <si>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</si>
  <si>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</si>
  <si>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</si>
  <si>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</si>
  <si>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</si>
  <si>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</si>
  <si>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</si>
  <si>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</si>
  <si>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</si>
  <si>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</si>
  <si>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</si>
  <si>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</si>
  <si>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</si>
  <si>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</si>
  <si>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</si>
  <si>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</si>
  <si>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</si>
  <si>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</si>
  <si>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</si>
  <si>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</si>
  <si>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</si>
  <si>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</si>
  <si>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</si>
  <si>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</si>
  <si>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</si>
  <si>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t>The employee:</t>
  </si>
  <si>
    <t>Type of Employee</t>
  </si>
  <si>
    <t>ACA Code</t>
  </si>
  <si>
    <t>ACA Employee Status</t>
  </si>
  <si>
    <t>Describe excluded hours:</t>
  </si>
  <si>
    <t>b. Previously lost the employer contribution due to layoff;</t>
  </si>
  <si>
    <t>Enter the employee's anticipated hours for each month (which may span over a new year).</t>
  </si>
  <si>
    <t>Enter a 
Y or N</t>
  </si>
  <si>
    <t>Worksheet Reminders:</t>
  </si>
  <si>
    <t>FOR AGENCY USE ONLY</t>
  </si>
  <si>
    <t>EMPLOYEE ELIGIBILITY NOTIFICATION</t>
  </si>
  <si>
    <t>1. Federal Reporting Requirement</t>
  </si>
  <si>
    <t>Enter the ACA code that best describes the employee.</t>
  </si>
  <si>
    <t>Due Date</t>
  </si>
  <si>
    <t>Auto or home insurance may be applied for at any time with Liberty Mutual.</t>
  </si>
  <si>
    <t xml:space="preserve">6. Date of Eligibility </t>
  </si>
  <si>
    <t xml:space="preserve">• WAC 182-12-129 does not apply to an employee with an anticipated end date. If the employee is returning to 
  work from an anticipated end date, treat them as a new hire and complete the A-1 worksheet. </t>
  </si>
  <si>
    <t>3. Employee Returning from Layoff and NOT Eligible Under WAC 182-12-114</t>
  </si>
  <si>
    <t>2. Regaining Eligibility Guidance</t>
  </si>
  <si>
    <r>
      <t>a. Has or will</t>
    </r>
    <r>
      <rPr>
        <sz val="10"/>
        <color indexed="8"/>
        <rFont val="Arial"/>
        <family val="2"/>
      </rPr>
      <t xml:space="preserve"> have at least 8 hours of pay status in a month;</t>
    </r>
  </si>
  <si>
    <r>
      <t xml:space="preserve">5. Duration of Coverage </t>
    </r>
    <r>
      <rPr>
        <i/>
        <sz val="10"/>
        <rFont val="Arial"/>
        <family val="2"/>
      </rPr>
      <t>(WAC 182-12-129)</t>
    </r>
  </si>
  <si>
    <t>I understand it is my responsibility to immediately inform my employer if I have or obtain multiple jobs or positions within the agency.</t>
  </si>
  <si>
    <t>*Pay status means all hours for which an employee receives pay.</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</si>
  <si>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 xml:space="preserve">re-establish  eligibility </t>
    </r>
    <r>
      <rPr>
        <i/>
        <sz val="8"/>
        <color indexed="8"/>
        <rFont val="Arial"/>
        <family val="2"/>
      </rPr>
      <t>under WAC 182-12-114.)</t>
    </r>
  </si>
  <si>
    <r>
      <rPr>
        <b/>
        <sz val="10"/>
        <color indexed="8"/>
        <rFont val="Arial"/>
        <family val="2"/>
      </rPr>
      <t>Y1</t>
    </r>
    <r>
      <rPr>
        <sz val="10"/>
        <color indexed="8"/>
        <rFont val="Arial"/>
        <family val="2"/>
      </rPr>
      <t xml:space="preserve"> = 130 or more hrs./mo.</t>
    </r>
  </si>
  <si>
    <r>
      <rPr>
        <b/>
        <sz val="10"/>
        <color indexed="8"/>
        <rFont val="Arial"/>
        <family val="2"/>
      </rPr>
      <t>N1</t>
    </r>
    <r>
      <rPr>
        <sz val="10"/>
        <color indexed="8"/>
        <rFont val="Arial"/>
        <family val="2"/>
      </rPr>
      <t xml:space="preserve"> = Less than 130 hrs./mo.</t>
    </r>
  </si>
  <si>
    <r>
      <rPr>
        <b/>
        <sz val="10"/>
        <color indexed="8"/>
        <rFont val="Arial"/>
        <family val="2"/>
      </rPr>
      <t>Y2</t>
    </r>
    <r>
      <rPr>
        <sz val="10"/>
        <color indexed="8"/>
        <rFont val="Arial"/>
        <family val="2"/>
      </rPr>
      <t xml:space="preserve"> = 130 or more hrs./mo.</t>
    </r>
  </si>
  <si>
    <r>
      <rPr>
        <b/>
        <sz val="10"/>
        <color indexed="8"/>
        <rFont val="Arial"/>
        <family val="2"/>
      </rPr>
      <t>N2</t>
    </r>
    <r>
      <rPr>
        <sz val="10"/>
        <color indexed="8"/>
        <rFont val="Arial"/>
        <family val="2"/>
      </rPr>
      <t xml:space="preserve"> = Less than 130 hrs./mo.</t>
    </r>
  </si>
  <si>
    <r>
      <rPr>
        <b/>
        <sz val="10"/>
        <color indexed="8"/>
        <rFont val="Arial"/>
        <family val="2"/>
      </rPr>
      <t xml:space="preserve">Y3 </t>
    </r>
    <r>
      <rPr>
        <sz val="10"/>
        <color indexed="8"/>
        <rFont val="Arial"/>
        <family val="2"/>
      </rPr>
      <t>= 130 or more hrs./mo.</t>
    </r>
  </si>
  <si>
    <r>
      <rPr>
        <b/>
        <sz val="10"/>
        <color indexed="8"/>
        <rFont val="Arial"/>
        <family val="2"/>
      </rPr>
      <t>N3</t>
    </r>
    <r>
      <rPr>
        <sz val="10"/>
        <color indexed="8"/>
        <rFont val="Arial"/>
        <family val="2"/>
      </rPr>
      <t xml:space="preserve"> = Less than 130 hrs./mo.</t>
    </r>
  </si>
  <si>
    <r>
      <t>d. Has not been employed in a benefits-eligible position since</t>
    </r>
    <r>
      <rPr>
        <sz val="10"/>
        <rFont val="Arial"/>
        <family val="2"/>
      </rPr>
      <t xml:space="preserve"> leaving the original eligible 
    position</t>
    </r>
    <r>
      <rPr>
        <sz val="10"/>
        <color indexed="8"/>
        <rFont val="Arial"/>
        <family val="2"/>
      </rPr>
      <t>; and</t>
    </r>
  </si>
  <si>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</si>
  <si>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a. Anticipated to work an average of at least 80 hours per month;</t>
  </si>
  <si>
    <t>b. Anticipated to work for at least 8 hours in each month; and</t>
  </si>
  <si>
    <r>
      <t>8. Form Submission Dates</t>
    </r>
    <r>
      <rPr>
        <i/>
        <sz val="10"/>
        <rFont val="Arial"/>
        <family val="2"/>
      </rPr>
      <t xml:space="preserve"> (WAC 182-08-197</t>
    </r>
    <r>
      <rPr>
        <i/>
        <sz val="10"/>
        <rFont val="Arial"/>
        <family val="2"/>
      </rPr>
      <t>(3)(a))</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</si>
  <si>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theme="1"/>
        <rFont val="Arial"/>
        <family val="2"/>
      </rPr>
      <t>Note:</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</si>
  <si>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They are working in two or more positions or jobs in your agency (concurrent stacking); or have moved from one position or job to another in your agency (consecutive stacking).</t>
  </si>
  <si>
    <r>
      <t>If "</t>
    </r>
    <r>
      <rPr>
        <b/>
        <sz val="10"/>
        <color indexed="8"/>
        <rFont val="Arial"/>
        <family val="2"/>
      </rPr>
      <t>Yes</t>
    </r>
    <r>
      <rPr>
        <sz val="10"/>
        <color indexed="8"/>
        <rFont val="Arial"/>
        <family val="2"/>
      </rPr>
      <t>,"</t>
    </r>
    <r>
      <rPr>
        <sz val="10"/>
        <rFont val="Arial"/>
        <family val="2"/>
      </rPr>
      <t xml:space="preserve"> combine the hours and consecutive months worked from all</t>
    </r>
    <r>
      <rPr>
        <sz val="10"/>
        <color indexed="8"/>
        <rFont val="Arial"/>
        <family val="2"/>
      </rPr>
      <t xml:space="preserve"> positions or jobs (except faculty positions) when determining eligibility.</t>
    </r>
  </si>
  <si>
    <t>The employee is:</t>
  </si>
  <si>
    <r>
      <t xml:space="preserve">4. Requirements for Maintaining or Regaining Eligibility </t>
    </r>
    <r>
      <rPr>
        <b/>
        <sz val="10"/>
        <color indexed="8"/>
        <rFont val="Arial"/>
        <family val="2"/>
      </rPr>
      <t xml:space="preserve"> 
    </t>
    </r>
    <r>
      <rPr>
        <i/>
        <sz val="10"/>
        <color indexed="8"/>
        <rFont val="Arial"/>
        <family val="2"/>
      </rPr>
      <t>(WAC 182-12-129 and WAC 182-12-131</t>
    </r>
    <r>
      <rPr>
        <i/>
        <sz val="10"/>
        <rFont val="Arial"/>
        <family val="2"/>
      </rPr>
      <t>(5</t>
    </r>
    <r>
      <rPr>
        <i/>
        <sz val="10"/>
        <color indexed="8"/>
        <rFont val="Arial"/>
        <family val="2"/>
      </rPr>
      <t>))</t>
    </r>
  </si>
  <si>
    <r>
      <t>c. Is</t>
    </r>
    <r>
      <rPr>
        <sz val="10"/>
        <rFont val="Arial"/>
        <family val="2"/>
      </rPr>
      <t xml:space="preserve"> being hired into a position within 24 months of the original eligible position ending;</t>
    </r>
  </si>
  <si>
    <r>
      <t>e. Did not have an anticipated end date for the position in whic</t>
    </r>
    <r>
      <rPr>
        <sz val="10"/>
        <rFont val="Arial"/>
        <family val="2"/>
      </rPr>
      <t>h they were l</t>
    </r>
    <r>
      <rPr>
        <sz val="10"/>
        <color theme="1"/>
        <rFont val="Arial"/>
        <family val="2"/>
      </rPr>
      <t xml:space="preserve">aid off. </t>
    </r>
  </si>
  <si>
    <r>
      <t xml:space="preserve">If you answered </t>
    </r>
    <r>
      <rPr>
        <b/>
        <sz val="10"/>
        <color indexed="8"/>
        <rFont val="Arial"/>
        <family val="2"/>
      </rPr>
      <t>"No"</t>
    </r>
    <r>
      <rPr>
        <sz val="10"/>
        <color indexed="8"/>
        <rFont val="Arial"/>
        <family val="2"/>
      </rPr>
      <t xml:space="preserve"> to any of the requirements, the employee is not eligible for the employer contribution under WAC 182-12-129 or 182-12-13</t>
    </r>
    <r>
      <rPr>
        <sz val="10"/>
        <rFont val="Arial"/>
        <family val="2"/>
      </rPr>
      <t>1(5). Continue with section 10 of this worksheet and routinely monitor the employee's eligible work hours on the B</t>
    </r>
    <r>
      <rPr>
        <sz val="10"/>
        <color indexed="8"/>
        <rFont val="Arial"/>
        <family val="2"/>
      </rPr>
      <t>-1 worksheet to re-establish eligibility.</t>
    </r>
  </si>
  <si>
    <r>
      <t>If the employee regained eligibility through WAC 182-12-129 (employee returned from layoff to an otherwise ineligible position within 24 months</t>
    </r>
    <r>
      <rPr>
        <sz val="10"/>
        <rFont val="Arial"/>
        <family val="2"/>
      </rPr>
      <t xml:space="preserve"> of the original eligible position ending</t>
    </r>
    <r>
      <rPr>
        <sz val="10"/>
        <color theme="1"/>
        <rFont val="Arial"/>
        <family val="2"/>
      </rPr>
      <t xml:space="preserve">), the employee is eligible for the employer contribution for each month they are in pay status for </t>
    </r>
    <r>
      <rPr>
        <sz val="10"/>
        <rFont val="Arial"/>
        <family val="2"/>
      </rPr>
      <t>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</si>
  <si>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</si>
  <si>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rPr>
        <sz val="10"/>
        <rFont val="Arial"/>
        <family val="2"/>
      </rPr>
      <t>Enter  the</t>
    </r>
    <r>
      <rPr>
        <i/>
        <sz val="10"/>
        <rFont val="Arial"/>
        <family val="2"/>
      </rPr>
      <t xml:space="preserve"> first day of the month</t>
    </r>
    <r>
      <rPr>
        <sz val="10"/>
        <rFont val="Arial"/>
        <family val="2"/>
      </rPr>
      <t xml:space="preserve"> in which the employee is in pay status for at least </t>
    </r>
    <r>
      <rPr>
        <sz val="10"/>
        <color theme="1"/>
        <rFont val="Arial"/>
        <family val="2"/>
      </rPr>
      <t xml:space="preserve">8 hours in the month.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</si>
  <si>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t>
    </r>
  </si>
  <si>
    <r>
      <t xml:space="preserve">If you answered </t>
    </r>
    <r>
      <rPr>
        <b/>
        <sz val="10"/>
        <color indexed="8"/>
        <rFont val="Arial"/>
        <family val="2"/>
      </rPr>
      <t xml:space="preserve">"Yes" </t>
    </r>
    <r>
      <rPr>
        <sz val="10"/>
        <color theme="1"/>
        <rFont val="Arial"/>
        <family val="2"/>
      </rPr>
      <t xml:space="preserve">to all of the requirements, the employee is eligible for the employer contribution. </t>
    </r>
    <r>
      <rPr>
        <sz val="10"/>
        <rFont val="Arial"/>
        <family val="2"/>
      </rPr>
      <t>Complete the A-1 worksheet.</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</si>
  <si>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under WAC 182-12-129 and 182-12-131(5) each month they are in pay status for at least 8 hours, within 24 months of the original eligible position ending. 
Continue with section 5 of this worksheet.</t>
    </r>
  </si>
  <si>
    <r>
      <t xml:space="preserve">1. Stacking Hours Within an Agency </t>
    </r>
    <r>
      <rPr>
        <i/>
        <sz val="9"/>
        <rFont val="Arial"/>
        <family val="2"/>
      </rPr>
      <t>(WAC 182-12-114 (1)(c))</t>
    </r>
  </si>
  <si>
    <r>
      <t xml:space="preserve">2. Requirements for Eligibility </t>
    </r>
    <r>
      <rPr>
        <i/>
        <sz val="9"/>
        <rFont val="Arial"/>
        <family val="2"/>
      </rPr>
      <t>(WAC 182-12-114 (1)(a))</t>
    </r>
  </si>
  <si>
    <t>c. For more than 6 consecutive months. (If establishing eligibility through stacking, include 
    months associated with stacking - see Section 1)</t>
  </si>
  <si>
    <t>Include all hours from all positions/jobs (except faculty positions) in your agency (stacking).</t>
  </si>
  <si>
    <r>
      <t xml:space="preserve">If you answered </t>
    </r>
    <r>
      <rPr>
        <b/>
        <sz val="10"/>
        <color indexed="8"/>
        <rFont val="Arial"/>
        <family val="2"/>
      </rPr>
      <t xml:space="preserve">"No" </t>
    </r>
    <r>
      <rPr>
        <sz val="10"/>
        <color theme="1"/>
        <rFont val="Arial"/>
        <family val="2"/>
      </rPr>
      <t xml:space="preserve">to any of the requirements, the employee is not eligible for the employer contribution under WAC 182-12-114. Continue with </t>
    </r>
    <r>
      <rPr>
        <sz val="10"/>
        <rFont val="Arial"/>
        <family val="2"/>
      </rPr>
      <t>section 3</t>
    </r>
    <r>
      <rPr>
        <sz val="10"/>
        <color theme="1"/>
        <rFont val="Arial"/>
        <family val="2"/>
      </rPr>
      <t xml:space="preserve"> of this worksheet.</t>
    </r>
  </si>
  <si>
    <r>
      <t xml:space="preserve">b. Supplemental Life Insurance </t>
    </r>
    <r>
      <rPr>
        <i/>
        <sz val="10"/>
        <rFont val="Arial"/>
        <family val="2"/>
      </rPr>
      <t>(WAC 182-08-197 (3)(a)(i) and (ii))</t>
    </r>
  </si>
  <si>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</si>
  <si>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t>Port Commissioners and seasonal employees who work a season of less than 9 months are eligible for basic LTD only.</t>
  </si>
  <si>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7 b for additional information regarding life and AD&amp;D insurance.</t>
    </r>
  </si>
  <si>
    <t>www.metlife.com/wshca</t>
  </si>
  <si>
    <r>
      <t>To be eligible for the employer contribution,</t>
    </r>
    <r>
      <rPr>
        <i/>
        <sz val="8"/>
        <color indexed="8"/>
        <rFont val="Arial"/>
        <family val="2"/>
      </rPr>
      <t xml:space="preserve"> the employee must be in pay status at least 8 hours per month. Pay status means 
all hours for which an employee receives pay.</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</si>
  <si>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r>
    <r>
      <rPr>
        <sz val="10"/>
        <rFont val="Arial"/>
        <family val="2"/>
      </rPr>
      <t>)</t>
    </r>
    <r>
      <rPr>
        <sz val="10"/>
        <color theme="1"/>
        <rFont val="Arial"/>
        <family val="2"/>
      </rPr>
      <t xml:space="preserve">. </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</si>
  <si>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</si>
  <si>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Employee: </t>
    </r>
    <r>
      <rPr>
        <i/>
        <sz val="10"/>
        <rFont val="Arial"/>
        <family val="2"/>
      </rPr>
      <t>A new or returning employee who does not meet the definition of "educational organization employee" or "seasonal employee".</t>
    </r>
    <r>
      <rPr>
        <i/>
        <sz val="8.5"/>
        <rFont val="Arial"/>
        <family val="2"/>
      </rPr>
      <t>(Employer must assume the employee will be employed for the next 12 months, even if hired to work less than 12 months).</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</si>
  <si>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</si>
  <si>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 xml:space="preserve">Requirements for Eligibility </t>
    </r>
    <r>
      <rPr>
        <sz val="10"/>
        <rFont val="Arial"/>
        <family val="2"/>
      </rPr>
      <t>(</t>
    </r>
    <r>
      <rPr>
        <i/>
        <sz val="10"/>
        <rFont val="Arial"/>
        <family val="2"/>
      </rPr>
      <t>section 2) on the Employee tab of this worksheet.</t>
    </r>
  </si>
  <si>
    <t>hca.wa.gov/assets/perspay/ACA-EE-Status-Code-Instructions.pdf</t>
  </si>
  <si>
    <t>Date notice is provided to employee:</t>
  </si>
  <si>
    <t>Include any hours worked in direct response to a governor-declared emergency.</t>
  </si>
  <si>
    <r>
      <rPr>
        <sz val="10"/>
        <rFont val="Arial"/>
        <family val="2"/>
      </rPr>
      <t>•</t>
    </r>
    <r>
      <rPr>
        <i/>
        <sz val="10"/>
        <rFont val="Arial"/>
        <family val="2"/>
      </rPr>
      <t xml:space="preserve"> This worksheet determines eligibility for an hourly/salaried employee who is returning to work from layoff and is 
  in pay status* for at least 8 hours in a month.
</t>
    </r>
    <r>
      <rPr>
        <sz val="10"/>
        <rFont val="Wingdings"/>
        <charset val="2"/>
      </rPr>
      <t></t>
    </r>
    <r>
      <rPr>
        <i/>
        <sz val="10"/>
        <rFont val="Arial"/>
        <family val="2"/>
      </rPr>
      <t xml:space="preserve"> If the layoff resulted in the employment relationship ending, then treat the employee as a new hire and
  complete the A1 worksheet. </t>
    </r>
  </si>
  <si>
    <r>
      <rPr>
        <sz val="10"/>
        <rFont val="Wingdings"/>
        <charset val="2"/>
      </rPr>
      <t></t>
    </r>
    <r>
      <rPr>
        <i/>
        <sz val="10"/>
        <rFont val="Arial"/>
        <family val="2"/>
      </rPr>
      <t xml:space="preserve"> Notice should be provided to the employee upon returning from layoff.
</t>
    </r>
    <r>
      <rPr>
        <sz val="10"/>
        <rFont val="Wingdings"/>
        <charset val="2"/>
      </rPr>
      <t></t>
    </r>
    <r>
      <rPr>
        <i/>
        <sz val="10"/>
        <rFont val="Arial"/>
        <family val="2"/>
      </rPr>
      <t xml:space="preserve"> An employee who is determined to be eligible for the employer contribution must have no less than ten
   calendar days after the date of receiving this notice to elect coverage.</t>
    </r>
  </si>
  <si>
    <t>9. Signature and Date:  To be reviewed and signed by the employee and employer</t>
  </si>
  <si>
    <r>
      <t xml:space="preserve">7. PEBB Benefits Begin  </t>
    </r>
    <r>
      <rPr>
        <sz val="10"/>
        <rFont val="Arial"/>
        <family val="2"/>
      </rPr>
      <t>(WAC 182-08-197(3))</t>
    </r>
  </si>
  <si>
    <r>
      <t>If the employee self-paid supplemental life and</t>
    </r>
    <r>
      <rPr>
        <b/>
        <sz val="10"/>
        <rFont val="Arial"/>
        <family val="2"/>
      </rPr>
      <t xml:space="preserve">/or </t>
    </r>
    <r>
      <rPr>
        <sz val="10"/>
        <rFont val="Arial"/>
        <family val="2"/>
      </rPr>
      <t xml:space="preserve">supplemental AD&amp;D insurance coverage while on layoff, they will maintain that level of coverage the first day of the month in which the employee is in pay status for at least 8 hours, without submitting evidence of insurability (statement of health).  </t>
    </r>
  </si>
  <si>
    <r>
      <t xml:space="preserve">Exclude the following hours:
  </t>
    </r>
    <r>
      <rPr>
        <sz val="10"/>
        <rFont val="Symbol"/>
        <family val="1"/>
        <charset val="2"/>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</si>
  <si>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D-2a (Worksheet A): </t>
    </r>
    <r>
      <rPr>
        <sz val="11"/>
        <rFont val="Arial Black"/>
        <family val="2"/>
      </rPr>
      <t>Completed by the employer</t>
    </r>
    <r>
      <rPr>
        <sz val="14"/>
        <rFont val="Arial Black"/>
        <family val="2"/>
      </rPr>
      <t xml:space="preserve">
</t>
    </r>
    <r>
      <rPr>
        <b/>
        <i/>
        <sz val="11"/>
        <rFont val="Arial"/>
        <family val="2"/>
      </rPr>
      <t>Hourly/salaried employee who is returning to work after layoff that was due to an employer's lack of funds or an employer's organizational change.</t>
    </r>
  </si>
  <si>
    <r>
      <rPr>
        <sz val="13"/>
        <rFont val="Arial Black"/>
        <family val="2"/>
      </rPr>
      <t>D-2a (Worksheet B):</t>
    </r>
    <r>
      <rPr>
        <sz val="14"/>
        <rFont val="Arial Black"/>
        <family val="2"/>
      </rPr>
      <t xml:space="preserve"> </t>
    </r>
    <r>
      <rPr>
        <sz val="10"/>
        <rFont val="Arial Black"/>
        <family val="2"/>
      </rPr>
      <t>Employer completes and provides to the employee as notice</t>
    </r>
    <r>
      <rPr>
        <sz val="14"/>
        <rFont val="Arial Black"/>
        <family val="2"/>
      </rPr>
      <t xml:space="preserve">
</t>
    </r>
    <r>
      <rPr>
        <b/>
        <i/>
        <sz val="10"/>
        <rFont val="Arial"/>
        <family val="2"/>
      </rPr>
      <t>Hourly/salaried employee who is returning to work after layoff that was due to an employer's lack of funds or an employer's organizational change.</t>
    </r>
  </si>
  <si>
    <t>a. Medical, Dental, basic Life, basic AD&amp;D insurance, and employer-paid LTD coverage</t>
  </si>
  <si>
    <r>
      <t>c. Employee-paid Long-Term Disability (LTD) Insurance</t>
    </r>
    <r>
      <rPr>
        <i/>
        <sz val="10"/>
        <rFont val="Arial"/>
        <family val="2"/>
      </rPr>
      <t xml:space="preserve"> (WAC 182-08-197 (3)(b)(ii))</t>
    </r>
  </si>
  <si>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</si>
  <si>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</si>
  <si>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</si>
  <si>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</si>
  <si>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t>• If the employee regains eligibility upon returning from layoff, the employing agency must contact the PEBB
  Program to determine which benefits (if any) the employee self-paid while ineligible for the employer
  contribution. See sections 7</t>
    </r>
    <r>
      <rPr>
        <b/>
        <sz val="10"/>
        <rFont val="Arial"/>
        <family val="2"/>
      </rPr>
      <t>b</t>
    </r>
    <r>
      <rPr>
        <sz val="10"/>
        <rFont val="Arial"/>
        <family val="2"/>
      </rPr>
      <t xml:space="preserve"> (</t>
    </r>
    <r>
      <rPr>
        <i/>
        <sz val="10"/>
        <rFont val="Arial"/>
        <family val="2"/>
      </rPr>
      <t>Life/AD&amp;D Insurance</t>
    </r>
    <r>
      <rPr>
        <sz val="10"/>
        <rFont val="Arial"/>
        <family val="2"/>
      </rPr>
      <t>) and</t>
    </r>
    <r>
      <rPr>
        <b/>
        <sz val="10"/>
        <rFont val="Arial"/>
        <family val="2"/>
      </rPr>
      <t xml:space="preserve"> 7c</t>
    </r>
    <r>
      <rPr>
        <sz val="10"/>
        <rFont val="Arial"/>
        <family val="2"/>
      </rPr>
      <t xml:space="preserve"> </t>
    </r>
    <r>
      <rPr>
        <i/>
        <sz val="10"/>
        <rFont val="Arial"/>
        <family val="2"/>
      </rPr>
      <t>(LTD</t>
    </r>
    <r>
      <rPr>
        <sz val="10"/>
        <rFont val="Arial"/>
        <family val="2"/>
      </rPr>
      <t xml:space="preserve">) on the Employee tab of this worksheet.
  </t>
    </r>
    <r>
      <rPr>
        <b/>
        <sz val="10"/>
        <rFont val="Arial"/>
        <family val="2"/>
      </rPr>
      <t>NOTE:</t>
    </r>
    <r>
      <rPr>
        <sz val="10"/>
        <rFont val="Arial"/>
        <family val="2"/>
      </rPr>
      <t xml:space="preserve">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</si>
  <si>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t xml:space="preserve">I (the employee) have reviewed the above information and acknowledge the decision made. 
I understand I can access PEBB rules and guidance on the above decision through the PEBB website
</t>
    </r>
    <r>
      <rPr>
        <b/>
        <sz val="10"/>
        <rFont val="Arial"/>
        <family val="2"/>
      </rPr>
      <t>(hca.wa.gov/employee-retiree benefits/pebb-rules-and-policies</t>
    </r>
    <r>
      <rPr>
        <sz val="10"/>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</si>
  <si>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hca.wa.gov/employee-retiree-benefits/public-employees/auto-and-home-insurance </t>
  </si>
  <si>
    <t>hca.wa.gov/employee-retiree-benefits/public-employees/verify-and-enroll-my-dependents</t>
  </si>
  <si>
    <t>hca.wa.gov/about-hca/file-appeal-pebb</t>
  </si>
  <si>
    <r>
      <t xml:space="preserve">Employee-paid LTD will be automatically reinstated effective the first day of the month the employee is in pay status for at least 8 hours at the same coverage level as the employee was enrolled in prior to layoff.
</t>
    </r>
    <r>
      <rPr>
        <b/>
        <sz val="10"/>
        <rFont val="Arial"/>
        <family val="2"/>
      </rPr>
      <t>NOTE</t>
    </r>
    <r>
      <rPr>
        <sz val="10"/>
        <rFont val="Arial"/>
        <family val="2"/>
      </rPr>
      <t>: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</si>
  <si>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</si>
  <si>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 If the employee self-paid for PEBB Continuation Coverage while ineligible for the employer contribution, provide the PEBB Program with the date the employee has or will have at least 8 hours of pay status in a month. The PEBB Program will release the Benefits 24/7 insurance system record to your agency. Use eligibility reason </t>
    </r>
    <r>
      <rPr>
        <i/>
        <sz val="10"/>
        <rFont val="Arial"/>
        <family val="2"/>
      </rPr>
      <t xml:space="preserve">Return from Layoff </t>
    </r>
    <r>
      <rPr>
        <sz val="10"/>
        <rFont val="Arial"/>
        <family val="2"/>
      </rPr>
      <t>when enrolling the employee.</t>
    </r>
  </si>
  <si>
    <r>
      <t xml:space="preserve">Elections in Benefits 24/7 or the PEBB </t>
    </r>
    <r>
      <rPr>
        <i/>
        <sz val="10"/>
        <rFont val="Arial"/>
        <family val="2"/>
      </rPr>
      <t xml:space="preserve">Employee Enrollment/Change </t>
    </r>
    <r>
      <rPr>
        <sz val="10"/>
        <rFont val="Arial"/>
        <family val="2"/>
      </rPr>
      <t xml:space="preserve">form must be received by the employing agency no later than </t>
    </r>
    <r>
      <rPr>
        <b/>
        <sz val="10"/>
        <rFont val="Arial"/>
        <family val="2"/>
      </rPr>
      <t>31 days</t>
    </r>
    <r>
      <rPr>
        <sz val="10"/>
        <rFont val="Arial"/>
        <family val="2"/>
      </rPr>
      <t xml:space="preserve"> after the employee regains eligibility for the employer contribution for PEBB benefits.</t>
    </r>
  </si>
  <si>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t>
    </r>
    <r>
      <rPr>
        <b/>
        <sz val="10"/>
        <rFont val="Arial"/>
        <family val="2"/>
      </rPr>
      <t>$124</t>
    </r>
    <r>
      <rPr>
        <sz val="10"/>
        <rFont val="Arial"/>
        <family val="2"/>
      </rPr>
      <t xml:space="preserve">, Uniform Dental Plan, basic life, basic AD&amp;D insurance, employer-paid LTD, dependents will not be enrolled, and a $25 per account monthly tobacco use
premium surcharge will be incurred (WAC 182-08-197 (1)(b)). Exception applies for employee-paid LTD insurance as described in WAC 182-08-197 (3)(b) and section 7c of this worksheet. 
</t>
    </r>
    <r>
      <rPr>
        <b/>
        <sz val="10"/>
        <rFont val="Arial"/>
        <family val="2"/>
      </rPr>
      <t>Forms must be submitted even if the employee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</si>
</sst>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b/>
      <i/>
      <sz val="10"/>
      <color indexed="8"/>
      <name val="Arial"/>
      <family val="2"/>
    </font>
    <font>
      <sz val="10"/>
      <name val="Arial"/>
      <family val="2"/>
    </font>
    <font>
      <i/>
      <sz val="10"/>
      <name val="Arial"/>
      <family val="2"/>
    </font>
    <font>
      <b/>
      <sz val="10"/>
      <name val="Arial"/>
      <family val="2"/>
    </font>
    <font>
      <i/>
      <sz val="9"/>
      <name val="Arial"/>
      <family val="2"/>
    </font>
    <font>
      <b/>
      <i/>
      <sz val="11"/>
      <name val="Arial"/>
      <family val="2"/>
    </font>
    <font>
      <sz val="14"/>
      <name val="Arial Black"/>
      <family val="2"/>
    </font>
    <font>
      <b/>
      <sz val="11"/>
      <name val="Arial"/>
      <family val="2"/>
    </font>
    <font>
      <i/>
      <sz val="8.5"/>
      <color indexed="8"/>
      <name val="Arial"/>
      <family val="2"/>
    </font>
    <font>
      <i/>
      <sz val="8.5"/>
      <name val="Arial"/>
      <family val="2"/>
    </font>
    <font>
      <b/>
      <i/>
      <sz val="10"/>
      <name val="Arial"/>
      <family val="2"/>
    </font>
    <font>
      <i/>
      <sz val="8"/>
      <name val="Arial"/>
      <family val="2"/>
    </font>
    <font>
      <vertAlign val="superscript"/>
      <sz val="10"/>
      <name val="Arial"/>
      <family val="2"/>
    </font>
    <font>
      <sz val="9"/>
      <color indexed="8"/>
      <name val="Arial"/>
      <family val="2"/>
    </font>
    <font>
      <b/>
      <sz val="9"/>
      <color indexed="8"/>
      <name val="Arial"/>
      <family val="2"/>
    </font>
    <font>
      <u/>
      <sz val="10"/>
      <color theme="10"/>
      <name val="Arial"/>
      <family val="2"/>
    </font>
    <font>
      <b/>
      <sz val="10"/>
      <color theme="1"/>
      <name val="Arial"/>
      <family val="2"/>
    </font>
    <font>
      <sz val="8"/>
      <color theme="1"/>
      <name val="Arial"/>
      <family val="2"/>
    </font>
    <font>
      <i/>
      <sz val="8"/>
      <color theme="1"/>
      <name val="Arial"/>
      <family val="2"/>
    </font>
    <font>
      <sz val="9"/>
      <color theme="1"/>
      <name val="Arial"/>
      <family val="2"/>
    </font>
    <font>
      <i/>
      <sz val="10"/>
      <color theme="1"/>
      <name val="Arial"/>
      <family val="2"/>
    </font>
    <font>
      <b/>
      <sz val="12"/>
      <color theme="1"/>
      <name val="Arial"/>
      <family val="2"/>
    </font>
    <font>
      <b/>
      <sz val="9"/>
      <color theme="1"/>
      <name val="Arial"/>
      <family val="2"/>
    </font>
    <font>
      <i/>
      <sz val="9"/>
      <color theme="1"/>
      <name val="Arial"/>
      <family val="2"/>
    </font>
    <font>
      <b/>
      <sz val="10"/>
      <color rgb="FFFF0000"/>
      <name val="Arial"/>
      <family val="2"/>
    </font>
    <font>
      <sz val="11"/>
      <name val="Arial Black"/>
      <family val="2"/>
    </font>
    <font>
      <sz val="10"/>
      <name val="Arial Black"/>
      <family val="2"/>
    </font>
    <font>
      <sz val="10"/>
      <color rgb="FFFF0000"/>
      <name val="Arial"/>
      <family val="2"/>
    </font>
    <font>
      <sz val="13"/>
      <name val="Arial Black"/>
      <family val="2"/>
    </font>
    <font>
      <sz val="9.5"/>
      <name val="Arial"/>
      <family val="2"/>
    </font>
    <font>
      <b/>
      <sz val="9.5"/>
      <name val="Arial"/>
      <family val="2"/>
    </font>
    <font>
      <sz val="10"/>
      <color rgb="FF7030A0"/>
      <name val="Arial"/>
      <family val="2"/>
    </font>
    <font>
      <b/>
      <sz val="10"/>
      <color rgb="FF7030A0"/>
      <name val="Arial"/>
      <family val="2"/>
    </font>
    <font>
      <b/>
      <strike/>
      <sz val="10"/>
      <color rgb="FF7030A0"/>
      <name val="Arial"/>
      <family val="2"/>
    </font>
    <font>
      <sz val="10"/>
      <name val="Wingdings"/>
      <charset val="2"/>
    </font>
    <font>
      <sz val="10"/>
      <name val="Symbol"/>
      <family val="1"/>
      <charset val="2"/>
    </font>
    <font>
      <sz val="10"/>
      <color rgb="FF00B050"/>
      <name val="Arial"/>
      <family val="2"/>
    </font>
    <font>
      <b/>
      <sz val="9"/>
      <name val="Arial"/>
      <family val="2"/>
    </font>
    <font>
      <sz val="10"/>
      <color theme="10"/>
      <name val="Arial"/>
      <family val="2"/>
    </font>
    <font>
      <sz val="9.5"/>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18">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23" fillId="0" borderId="0" xfId="0" applyFont="1" applyAlignment="1" applyProtection="1">
      <alignment horizontal="right"/>
      <protection hidden="1"/>
    </xf>
    <xf numFmtId="0" fontId="22" fillId="0" borderId="4" xfId="0" applyFont="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locked="0" hidden="1"/>
    </xf>
    <xf numFmtId="0" fontId="7" fillId="0" borderId="0" xfId="0" applyFont="1" applyProtection="1">
      <protection hidden="1"/>
    </xf>
    <xf numFmtId="0" fontId="7" fillId="0" borderId="0" xfId="0" applyFont="1" applyAlignment="1" applyProtection="1">
      <alignment horizontal="center"/>
      <protection hidden="1"/>
    </xf>
    <xf numFmtId="0" fontId="0" fillId="0" borderId="5" xfId="0" applyBorder="1" applyAlignment="1" applyProtection="1">
      <alignment horizontal="right" vertical="center"/>
      <protection hidden="1"/>
    </xf>
    <xf numFmtId="0" fontId="0" fillId="0" borderId="5" xfId="0" applyBorder="1" applyAlignment="1" applyProtection="1">
      <alignment horizontal="right" vertical="center" wrapText="1"/>
      <protection hidden="1"/>
    </xf>
    <xf numFmtId="0" fontId="0" fillId="0" borderId="5" xfId="0" applyBorder="1" applyProtection="1">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0" fillId="0" borderId="0" xfId="0" applyAlignment="1" applyProtection="1">
      <alignment horizontal="left" indent="1"/>
      <protection hidden="1"/>
    </xf>
    <xf numFmtId="0" fontId="30" fillId="0" borderId="0" xfId="0" applyFont="1" applyProtection="1">
      <protection hidden="1"/>
    </xf>
    <xf numFmtId="0" fontId="33" fillId="0" borderId="0" xfId="0" applyFont="1" applyProtection="1">
      <protection hidden="1"/>
    </xf>
    <xf numFmtId="0" fontId="37" fillId="0" borderId="0" xfId="0" applyFont="1" applyProtection="1">
      <protection hidden="1"/>
    </xf>
    <xf numFmtId="0" fontId="37" fillId="0" borderId="0" xfId="0" applyFont="1" applyAlignment="1" applyProtection="1">
      <alignment vertical="center"/>
      <protection hidden="1"/>
    </xf>
    <xf numFmtId="0" fontId="38" fillId="0" borderId="0" xfId="0" applyFont="1" applyAlignment="1" applyProtection="1">
      <alignment vertical="center"/>
      <protection hidden="1"/>
    </xf>
    <xf numFmtId="0" fontId="37" fillId="0" borderId="5" xfId="0" applyFont="1" applyBorder="1" applyAlignment="1" applyProtection="1">
      <alignment horizontal="left" vertical="center" wrapText="1"/>
      <protection hidden="1"/>
    </xf>
    <xf numFmtId="0" fontId="39" fillId="0" borderId="0" xfId="0" applyFont="1" applyAlignment="1" applyProtection="1">
      <alignment horizontal="left" vertical="center" wrapText="1"/>
      <protection hidden="1"/>
    </xf>
    <xf numFmtId="0" fontId="22" fillId="3" borderId="4" xfId="0" applyFont="1" applyFill="1" applyBorder="1" applyAlignment="1" applyProtection="1">
      <alignment horizontal="center" vertical="center"/>
      <protection hidden="1"/>
    </xf>
    <xf numFmtId="0" fontId="22" fillId="0" borderId="4" xfId="0" applyFont="1" applyBorder="1" applyAlignment="1" applyProtection="1">
      <alignment horizontal="center" vertical="center" wrapText="1"/>
      <protection locked="0" hidden="1"/>
    </xf>
    <xf numFmtId="0" fontId="22" fillId="0" borderId="4" xfId="0" applyFont="1" applyBorder="1" applyAlignment="1" applyProtection="1">
      <alignment horizontal="center" vertical="center"/>
      <protection locked="0" hidden="1"/>
    </xf>
    <xf numFmtId="0" fontId="44" fillId="0" borderId="0" xfId="1" applyFont="1" applyAlignment="1" applyProtection="1">
      <alignment vertical="center" wrapText="1"/>
      <protection locked="0" hidden="1"/>
    </xf>
    <xf numFmtId="0" fontId="8" fillId="0" borderId="0" xfId="0" applyFont="1" applyAlignment="1" applyProtection="1">
      <alignment horizontal="left" vertical="center" wrapText="1"/>
      <protection hidden="1"/>
    </xf>
    <xf numFmtId="0" fontId="44" fillId="0" borderId="0" xfId="1" applyFont="1" applyAlignment="1" applyProtection="1">
      <alignment horizontal="left" vertical="center" wrapText="1"/>
      <protection locked="0" hidden="1"/>
    </xf>
    <xf numFmtId="0" fontId="11" fillId="0" borderId="0" xfId="0" applyFont="1" applyAlignment="1" applyProtection="1">
      <alignment horizontal="left"/>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2" xfId="0" applyBorder="1" applyAlignment="1" applyProtection="1">
      <alignment horizontal="left"/>
      <protection locked="0" hidden="1"/>
    </xf>
    <xf numFmtId="0" fontId="0" fillId="0" borderId="0" xfId="0" applyAlignment="1" applyProtection="1">
      <alignment horizontal="center"/>
      <protection hidden="1"/>
    </xf>
    <xf numFmtId="0" fontId="22" fillId="3" borderId="9" xfId="0" applyFont="1" applyFill="1" applyBorder="1" applyAlignment="1" applyProtection="1">
      <alignment horizontal="left" vertical="center" indent="1"/>
      <protection hidden="1"/>
    </xf>
    <xf numFmtId="0" fontId="22" fillId="3" borderId="10" xfId="0" applyFont="1" applyFill="1" applyBorder="1" applyAlignment="1" applyProtection="1">
      <alignment horizontal="left" vertical="center" indent="1"/>
      <protection hidden="1"/>
    </xf>
    <xf numFmtId="0" fontId="22" fillId="3" borderId="11" xfId="0" applyFont="1" applyFill="1" applyBorder="1" applyAlignment="1" applyProtection="1">
      <alignment horizontal="left" vertical="center" indent="1"/>
      <protection hidden="1"/>
    </xf>
    <xf numFmtId="0" fontId="22" fillId="3" borderId="9" xfId="0" applyFont="1" applyFill="1" applyBorder="1" applyAlignment="1" applyProtection="1">
      <alignment horizontal="center" vertical="center"/>
      <protection hidden="1"/>
    </xf>
    <xf numFmtId="0" fontId="22" fillId="3" borderId="11" xfId="0" applyFont="1" applyFill="1" applyBorder="1" applyAlignment="1" applyProtection="1">
      <alignment horizontal="center" vertical="center"/>
      <protection hidden="1"/>
    </xf>
    <xf numFmtId="0" fontId="0" fillId="0" borderId="9" xfId="0" applyBorder="1" applyAlignment="1" applyProtection="1">
      <alignment horizontal="left" vertical="center" wrapText="1" indent="1"/>
      <protection hidden="1"/>
    </xf>
    <xf numFmtId="0" fontId="29" fillId="0" borderId="10"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7" fillId="0" borderId="0" xfId="0" applyFont="1" applyAlignment="1" applyProtection="1">
      <alignment horizontal="left"/>
      <protection hidden="1"/>
    </xf>
    <xf numFmtId="14" fontId="0" fillId="0" borderId="2" xfId="0" applyNumberFormat="1" applyBorder="1" applyAlignment="1" applyProtection="1">
      <alignment horizontal="left"/>
      <protection locked="0" hidden="1"/>
    </xf>
    <xf numFmtId="0" fontId="13" fillId="0" borderId="0" xfId="0" applyFont="1" applyAlignment="1" applyProtection="1">
      <alignment horizontal="left" vertical="center"/>
      <protection hidden="1"/>
    </xf>
    <xf numFmtId="0" fontId="24" fillId="0" borderId="0" xfId="0" applyFont="1" applyAlignment="1" applyProtection="1">
      <alignment horizontal="left" vertical="center" wrapText="1"/>
      <protection hidden="1"/>
    </xf>
    <xf numFmtId="0" fontId="44" fillId="0" borderId="0" xfId="1" applyFont="1" applyBorder="1" applyAlignment="1" applyProtection="1">
      <alignment horizontal="left" vertical="top" indent="1"/>
      <protection locked="0" hidden="1"/>
    </xf>
    <xf numFmtId="0" fontId="27" fillId="0" borderId="0" xfId="0" applyFont="1" applyAlignment="1" applyProtection="1">
      <alignment horizontal="center" vertical="center" wrapTex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1" fillId="0" borderId="9" xfId="0" applyFont="1"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26" fillId="3" borderId="10" xfId="0" applyFont="1" applyFill="1" applyBorder="1" applyAlignment="1" applyProtection="1">
      <alignment horizontal="left" vertical="center" indent="1"/>
      <protection hidden="1"/>
    </xf>
    <xf numFmtId="0" fontId="26" fillId="3" borderId="11" xfId="0" applyFont="1" applyFill="1" applyBorder="1" applyAlignment="1" applyProtection="1">
      <alignment horizontal="left" vertical="center" indent="1"/>
      <protection hidden="1"/>
    </xf>
    <xf numFmtId="0" fontId="22" fillId="3" borderId="10" xfId="0" applyFont="1" applyFill="1" applyBorder="1" applyAlignment="1" applyProtection="1">
      <alignment horizontal="center" vertical="center"/>
      <protection hidden="1"/>
    </xf>
    <xf numFmtId="0" fontId="16" fillId="0" borderId="12"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7" fillId="0" borderId="14" xfId="0" applyFont="1" applyBorder="1" applyAlignment="1" applyProtection="1">
      <alignment horizontal="left" vertical="center" wrapText="1" indent="1"/>
      <protection hidden="1"/>
    </xf>
    <xf numFmtId="0" fontId="7" fillId="0" borderId="1" xfId="0" applyFont="1" applyBorder="1" applyAlignment="1" applyProtection="1">
      <alignment horizontal="left" vertical="center" wrapText="1" indent="1"/>
      <protection hidden="1"/>
    </xf>
    <xf numFmtId="0" fontId="7" fillId="0" borderId="2"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9" fillId="3" borderId="12" xfId="0" applyFont="1" applyFill="1" applyBorder="1" applyAlignment="1" applyProtection="1">
      <alignment horizontal="left" vertical="center" indent="1"/>
      <protection hidden="1"/>
    </xf>
    <xf numFmtId="0" fontId="9" fillId="3" borderId="13" xfId="0" applyFont="1" applyFill="1" applyBorder="1" applyAlignment="1" applyProtection="1">
      <alignment horizontal="left" vertical="center" indent="1"/>
      <protection hidden="1"/>
    </xf>
    <xf numFmtId="0" fontId="9" fillId="3" borderId="14" xfId="0" applyFont="1" applyFill="1" applyBorder="1" applyAlignment="1" applyProtection="1">
      <alignment horizontal="left" vertical="center" indent="1"/>
      <protection hidden="1"/>
    </xf>
    <xf numFmtId="0" fontId="7" fillId="0" borderId="12"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28" fillId="0" borderId="9" xfId="0" applyFont="1" applyBorder="1" applyAlignment="1" applyProtection="1">
      <alignment horizontal="center" vertical="center"/>
      <protection locked="0" hidden="1"/>
    </xf>
    <xf numFmtId="0" fontId="28" fillId="0" borderId="11" xfId="0" applyFont="1" applyBorder="1" applyAlignment="1" applyProtection="1">
      <alignment horizontal="center" vertical="center"/>
      <protection locked="0" hidden="1"/>
    </xf>
    <xf numFmtId="0" fontId="27" fillId="0" borderId="0" xfId="0" applyFont="1" applyAlignment="1" applyProtection="1">
      <alignment horizontal="center" vertical="center"/>
      <protection hidden="1"/>
    </xf>
    <xf numFmtId="0" fontId="38" fillId="0" borderId="0" xfId="0" applyFont="1" applyAlignment="1" applyProtection="1">
      <alignment horizontal="left" vertical="center" wrapText="1"/>
      <protection hidden="1"/>
    </xf>
    <xf numFmtId="0" fontId="9" fillId="3" borderId="9" xfId="0" applyFont="1" applyFill="1" applyBorder="1" applyAlignment="1" applyProtection="1">
      <alignment horizontal="left" vertical="center" indent="1"/>
      <protection hidden="1"/>
    </xf>
    <xf numFmtId="0" fontId="9" fillId="3" borderId="10" xfId="0" applyFont="1" applyFill="1" applyBorder="1" applyAlignment="1" applyProtection="1">
      <alignment horizontal="left" vertical="center" indent="1"/>
      <protection hidden="1"/>
    </xf>
    <xf numFmtId="0" fontId="22" fillId="3" borderId="6" xfId="0" applyFont="1" applyFill="1" applyBorder="1" applyAlignment="1" applyProtection="1">
      <alignment horizontal="center" vertical="center" wrapText="1"/>
      <protection hidden="1"/>
    </xf>
    <xf numFmtId="0" fontId="22" fillId="3" borderId="8" xfId="0" applyFont="1" applyFill="1" applyBorder="1" applyAlignment="1" applyProtection="1">
      <alignment horizontal="center" vertical="center" wrapText="1"/>
      <protection hidden="1"/>
    </xf>
    <xf numFmtId="0" fontId="0" fillId="0" borderId="9" xfId="0" applyBorder="1" applyAlignment="1" applyProtection="1">
      <alignment horizontal="left" vertical="center" indent="1"/>
      <protection hidden="1"/>
    </xf>
    <xf numFmtId="0" fontId="22" fillId="0" borderId="10" xfId="0" applyFont="1" applyBorder="1" applyAlignment="1" applyProtection="1">
      <alignment horizontal="left" vertical="center" indent="1"/>
      <protection hidden="1"/>
    </xf>
    <xf numFmtId="0" fontId="22" fillId="0" borderId="11" xfId="0" applyFont="1" applyBorder="1" applyAlignment="1" applyProtection="1">
      <alignment horizontal="left" vertical="center" indent="1"/>
      <protection hidden="1"/>
    </xf>
    <xf numFmtId="0" fontId="7" fillId="0" borderId="9" xfId="0" applyFont="1" applyBorder="1" applyAlignment="1" applyProtection="1">
      <alignment horizontal="left" vertical="center" indent="2"/>
      <protection hidden="1"/>
    </xf>
    <xf numFmtId="0" fontId="7" fillId="0" borderId="10" xfId="0" applyFont="1" applyBorder="1" applyAlignment="1" applyProtection="1">
      <alignment horizontal="left" vertical="center" indent="2"/>
      <protection hidden="1"/>
    </xf>
    <xf numFmtId="0" fontId="7" fillId="0" borderId="11" xfId="0" applyFont="1" applyBorder="1" applyAlignment="1" applyProtection="1">
      <alignment horizontal="left" vertical="center" indent="2"/>
      <protection hidden="1"/>
    </xf>
    <xf numFmtId="0" fontId="7" fillId="0" borderId="9" xfId="0" applyFont="1" applyBorder="1" applyAlignment="1" applyProtection="1">
      <alignment horizontal="left" vertical="center" wrapText="1" indent="2"/>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10" xfId="0" applyBorder="1" applyAlignment="1" applyProtection="1">
      <alignment horizontal="left" vertical="center" indent="2"/>
      <protection hidden="1"/>
    </xf>
    <xf numFmtId="0" fontId="0" fillId="0" borderId="11" xfId="0" applyBorder="1" applyAlignment="1" applyProtection="1">
      <alignment horizontal="left" vertical="center" indent="2"/>
      <protection hidden="1"/>
    </xf>
    <xf numFmtId="0" fontId="0" fillId="0" borderId="9" xfId="0" applyBorder="1" applyAlignment="1" applyProtection="1">
      <alignment horizontal="left" vertical="center" wrapText="1" indent="2"/>
      <protection hidden="1"/>
    </xf>
    <xf numFmtId="0" fontId="22" fillId="0" borderId="10" xfId="0" applyFont="1" applyBorder="1" applyAlignment="1" applyProtection="1">
      <alignment horizontal="left" vertical="center" indent="2"/>
      <protection hidden="1"/>
    </xf>
    <xf numFmtId="0" fontId="22" fillId="0" borderId="11" xfId="0" applyFont="1" applyBorder="1" applyAlignment="1" applyProtection="1">
      <alignment horizontal="left" vertical="center" indent="2"/>
      <protection hidden="1"/>
    </xf>
    <xf numFmtId="0" fontId="9" fillId="3" borderId="11" xfId="0" applyFont="1" applyFill="1" applyBorder="1" applyAlignment="1" applyProtection="1">
      <alignment horizontal="left" vertical="center" indent="1"/>
      <protection hidden="1"/>
    </xf>
    <xf numFmtId="0" fontId="7" fillId="0" borderId="9" xfId="0" applyFont="1" applyBorder="1" applyAlignment="1" applyProtection="1">
      <alignment horizontal="left" vertical="center" indent="1"/>
      <protection hidden="1"/>
    </xf>
    <xf numFmtId="0" fontId="7" fillId="0" borderId="10" xfId="0" applyFont="1" applyBorder="1" applyAlignment="1" applyProtection="1">
      <alignment horizontal="left" vertical="center" indent="1"/>
      <protection hidden="1"/>
    </xf>
    <xf numFmtId="0" fontId="7" fillId="0" borderId="11" xfId="0" applyFont="1" applyBorder="1" applyAlignment="1" applyProtection="1">
      <alignment horizontal="left" vertical="center" indent="1"/>
      <protection hidden="1"/>
    </xf>
    <xf numFmtId="0" fontId="0" fillId="0" borderId="12" xfId="0" applyBorder="1" applyAlignment="1" applyProtection="1">
      <alignment horizontal="left" vertical="center" indent="3"/>
      <protection hidden="1"/>
    </xf>
    <xf numFmtId="0" fontId="0" fillId="0" borderId="13" xfId="0" applyBorder="1" applyAlignment="1" applyProtection="1">
      <alignment horizontal="left" vertical="center" indent="3"/>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30" fillId="0" borderId="0" xfId="0" applyFont="1" applyAlignment="1" applyProtection="1">
      <alignment horizontal="center" wrapText="1"/>
      <protection hidden="1"/>
    </xf>
    <xf numFmtId="0" fontId="3" fillId="3" borderId="9" xfId="0" applyFont="1" applyFill="1" applyBorder="1" applyAlignment="1" applyProtection="1">
      <alignment horizontal="left" vertical="center" indent="1"/>
      <protection hidden="1"/>
    </xf>
    <xf numFmtId="0" fontId="7" fillId="0" borderId="9"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24" fillId="0" borderId="4" xfId="0" applyFont="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indent="1"/>
      <protection hidden="1"/>
    </xf>
    <xf numFmtId="0" fontId="22" fillId="3" borderId="10"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4"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protection hidden="1"/>
    </xf>
    <xf numFmtId="0" fontId="0" fillId="0" borderId="4" xfId="0" applyBorder="1" applyAlignment="1" applyProtection="1">
      <alignment horizontal="left" vertical="center" indent="1"/>
      <protection hidden="1"/>
    </xf>
    <xf numFmtId="0" fontId="22" fillId="3" borderId="1" xfId="0" applyFont="1" applyFill="1" applyBorder="1" applyAlignment="1" applyProtection="1">
      <alignment horizontal="left" vertical="center" indent="1"/>
      <protection hidden="1"/>
    </xf>
    <xf numFmtId="0" fontId="22" fillId="3" borderId="2" xfId="0" applyFont="1" applyFill="1" applyBorder="1" applyAlignment="1" applyProtection="1">
      <alignment horizontal="left" vertical="center" inden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0" fillId="0" borderId="4" xfId="0" applyBorder="1" applyAlignment="1" applyProtection="1">
      <alignment horizontal="left" vertical="center" wrapText="1" indent="2"/>
      <protection hidden="1"/>
    </xf>
    <xf numFmtId="0" fontId="0" fillId="0" borderId="4" xfId="0"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0" fillId="0" borderId="14" xfId="0" applyBorder="1" applyAlignment="1" applyProtection="1">
      <alignment horizontal="left" vertical="center" indent="2"/>
      <protection hidden="1"/>
    </xf>
    <xf numFmtId="0" fontId="22" fillId="0" borderId="11" xfId="0" applyFont="1" applyBorder="1" applyAlignment="1" applyProtection="1">
      <alignment horizontal="center" vertical="center" wrapText="1"/>
      <protection locked="0" hidden="1"/>
    </xf>
    <xf numFmtId="0" fontId="24" fillId="0" borderId="1" xfId="0" applyFont="1" applyBorder="1" applyAlignment="1" applyProtection="1">
      <alignment horizontal="left" vertical="center" wrapText="1" indent="3"/>
      <protection hidden="1"/>
    </xf>
    <xf numFmtId="0" fontId="24" fillId="0" borderId="2" xfId="0" applyFont="1" applyBorder="1" applyAlignment="1" applyProtection="1">
      <alignment horizontal="left" vertical="center" wrapText="1" indent="3"/>
      <protection hidden="1"/>
    </xf>
    <xf numFmtId="0" fontId="24" fillId="0" borderId="3" xfId="0" applyFont="1" applyBorder="1" applyAlignment="1" applyProtection="1">
      <alignment horizontal="left" vertical="center" wrapText="1" indent="3"/>
      <protection hidden="1"/>
    </xf>
    <xf numFmtId="0" fontId="22" fillId="3" borderId="8" xfId="0" applyFont="1" applyFill="1" applyBorder="1" applyAlignment="1" applyProtection="1">
      <alignment horizontal="left" vertical="center" indent="1"/>
      <protection hidden="1"/>
    </xf>
    <xf numFmtId="0" fontId="0" fillId="0" borderId="4" xfId="0" applyBorder="1" applyAlignment="1" applyProtection="1">
      <alignment horizontal="left" vertical="center" wrapText="1" indent="1"/>
      <protection hidden="1"/>
    </xf>
    <xf numFmtId="0" fontId="15" fillId="0" borderId="1" xfId="0" applyFont="1" applyBorder="1" applyAlignment="1" applyProtection="1">
      <alignment horizontal="left" vertical="top" wrapText="1" indent="2"/>
      <protection hidden="1"/>
    </xf>
    <xf numFmtId="0" fontId="15" fillId="0" borderId="2" xfId="0" applyFont="1" applyBorder="1" applyAlignment="1" applyProtection="1">
      <alignment horizontal="left" vertical="top" wrapText="1" indent="2"/>
      <protection hidden="1"/>
    </xf>
    <xf numFmtId="0" fontId="15" fillId="0" borderId="3" xfId="0" applyFont="1" applyBorder="1" applyAlignment="1" applyProtection="1">
      <alignment horizontal="left" vertical="top" wrapText="1" indent="2"/>
      <protection hidden="1"/>
    </xf>
    <xf numFmtId="0" fontId="7" fillId="0" borderId="10" xfId="0" applyFont="1" applyBorder="1" applyAlignment="1" applyProtection="1">
      <alignment horizontal="left" vertical="center" wrapText="1" indent="2"/>
      <protection hidden="1"/>
    </xf>
    <xf numFmtId="14" fontId="22" fillId="0" borderId="9" xfId="0" applyNumberFormat="1" applyFont="1" applyBorder="1" applyAlignment="1" applyProtection="1">
      <alignment horizontal="center" vertical="center"/>
      <protection locked="0" hidden="1"/>
    </xf>
    <xf numFmtId="14" fontId="22" fillId="0" borderId="11" xfId="0" applyNumberFormat="1" applyFont="1" applyBorder="1" applyAlignment="1" applyProtection="1">
      <alignment horizontal="center" vertical="center"/>
      <protection locked="0" hidden="1"/>
    </xf>
    <xf numFmtId="0" fontId="43" fillId="3" borderId="9" xfId="0" applyFont="1" applyFill="1" applyBorder="1" applyAlignment="1" applyProtection="1">
      <alignment horizontal="left" vertical="center" indent="2"/>
      <protection hidden="1"/>
    </xf>
    <xf numFmtId="0" fontId="43" fillId="3" borderId="10" xfId="0" applyFont="1" applyFill="1" applyBorder="1" applyAlignment="1" applyProtection="1">
      <alignment horizontal="left" vertical="center" indent="2"/>
      <protection hidden="1"/>
    </xf>
    <xf numFmtId="0" fontId="43" fillId="3" borderId="11" xfId="0" applyFont="1" applyFill="1" applyBorder="1" applyAlignment="1" applyProtection="1">
      <alignment horizontal="left" vertical="center" indent="2"/>
      <protection hidden="1"/>
    </xf>
    <xf numFmtId="0" fontId="0" fillId="0" borderId="9" xfId="0" applyBorder="1" applyAlignment="1" applyProtection="1">
      <alignment horizontal="left" vertical="center" wrapText="1" indent="3"/>
      <protection hidden="1"/>
    </xf>
    <xf numFmtId="0" fontId="0" fillId="0" borderId="10" xfId="0" applyBorder="1" applyAlignment="1" applyProtection="1">
      <alignment horizontal="left" vertical="center" wrapText="1" indent="3"/>
      <protection hidden="1"/>
    </xf>
    <xf numFmtId="14" fontId="22" fillId="0" borderId="9" xfId="0" applyNumberFormat="1" applyFont="1" applyBorder="1" applyAlignment="1" applyProtection="1">
      <alignment horizontal="center" vertical="center" wrapText="1"/>
      <protection locked="0" hidden="1"/>
    </xf>
    <xf numFmtId="14" fontId="22" fillId="0" borderId="11" xfId="0" applyNumberFormat="1" applyFont="1" applyBorder="1" applyAlignment="1" applyProtection="1">
      <alignment horizontal="center" vertical="center" wrapText="1"/>
      <protection locked="0" hidden="1"/>
    </xf>
    <xf numFmtId="0" fontId="9" fillId="3" borderId="12" xfId="0" applyFont="1" applyFill="1" applyBorder="1" applyAlignment="1" applyProtection="1">
      <alignment horizontal="left" vertical="center" indent="2"/>
      <protection hidden="1"/>
    </xf>
    <xf numFmtId="0" fontId="9" fillId="3" borderId="13" xfId="0" applyFont="1" applyFill="1" applyBorder="1" applyAlignment="1" applyProtection="1">
      <alignment horizontal="left" vertical="center" indent="2"/>
      <protection hidden="1"/>
    </xf>
    <xf numFmtId="0" fontId="9" fillId="3" borderId="14" xfId="0" applyFont="1" applyFill="1" applyBorder="1" applyAlignment="1" applyProtection="1">
      <alignment horizontal="left" vertical="center" indent="2"/>
      <protection hidden="1"/>
    </xf>
    <xf numFmtId="0" fontId="7" fillId="0" borderId="12" xfId="0" applyFont="1" applyBorder="1" applyAlignment="1" applyProtection="1">
      <alignment horizontal="left" vertical="center" wrapText="1" indent="2"/>
      <protection hidden="1"/>
    </xf>
    <xf numFmtId="0" fontId="7" fillId="0" borderId="13" xfId="0" applyFont="1" applyBorder="1" applyAlignment="1" applyProtection="1">
      <alignment horizontal="left" vertical="center" wrapText="1" indent="2"/>
      <protection hidden="1"/>
    </xf>
    <xf numFmtId="0" fontId="7" fillId="0" borderId="14" xfId="0" applyFont="1" applyBorder="1" applyAlignment="1" applyProtection="1">
      <alignment horizontal="left" vertical="center" wrapText="1" indent="2"/>
      <protection hidden="1"/>
    </xf>
    <xf numFmtId="0" fontId="7" fillId="0" borderId="1" xfId="0" applyFont="1" applyBorder="1" applyAlignment="1" applyProtection="1">
      <alignment horizontal="left" vertical="center" wrapText="1" indent="2"/>
      <protection hidden="1"/>
    </xf>
    <xf numFmtId="0" fontId="7" fillId="0" borderId="2" xfId="0" applyFont="1" applyBorder="1" applyAlignment="1" applyProtection="1">
      <alignment horizontal="left" vertical="center" wrapText="1" indent="2"/>
      <protection hidden="1"/>
    </xf>
    <xf numFmtId="0" fontId="7" fillId="0" borderId="3" xfId="0" applyFont="1" applyBorder="1" applyAlignment="1" applyProtection="1">
      <alignment horizontal="left" vertical="center" wrapText="1" indent="2"/>
      <protection hidden="1"/>
    </xf>
    <xf numFmtId="0" fontId="9" fillId="3" borderId="9" xfId="0" applyFont="1" applyFill="1" applyBorder="1" applyAlignment="1" applyProtection="1">
      <alignment horizontal="left" vertical="center" indent="2"/>
      <protection hidden="1"/>
    </xf>
    <xf numFmtId="0" fontId="9" fillId="3" borderId="10" xfId="0" applyFont="1" applyFill="1" applyBorder="1" applyAlignment="1" applyProtection="1">
      <alignment horizontal="left" vertical="center" indent="2"/>
      <protection hidden="1"/>
    </xf>
    <xf numFmtId="0" fontId="9" fillId="3" borderId="11" xfId="0" applyFont="1" applyFill="1" applyBorder="1" applyAlignment="1" applyProtection="1">
      <alignment horizontal="left" vertical="center" indent="2"/>
      <protection hidden="1"/>
    </xf>
    <xf numFmtId="0" fontId="7" fillId="0" borderId="5" xfId="0" applyFont="1" applyBorder="1" applyAlignment="1" applyProtection="1">
      <alignment horizontal="left" vertical="center" wrapText="1" indent="2"/>
      <protection hidden="1"/>
    </xf>
    <xf numFmtId="0" fontId="7" fillId="0" borderId="0" xfId="0" applyFont="1" applyAlignment="1" applyProtection="1">
      <alignment horizontal="left" vertical="center" wrapText="1" indent="2"/>
      <protection hidden="1"/>
    </xf>
    <xf numFmtId="0" fontId="7" fillId="0" borderId="15" xfId="0" applyFont="1" applyBorder="1" applyAlignment="1" applyProtection="1">
      <alignment horizontal="left" vertical="center" wrapText="1" indent="2"/>
      <protection hidden="1"/>
    </xf>
    <xf numFmtId="0" fontId="9" fillId="3" borderId="4" xfId="0" applyFont="1" applyFill="1" applyBorder="1" applyAlignment="1" applyProtection="1">
      <alignment horizontal="left" vertical="center" indent="1"/>
      <protection hidden="1"/>
    </xf>
    <xf numFmtId="0" fontId="9" fillId="3" borderId="4" xfId="0" applyFont="1" applyFill="1" applyBorder="1" applyAlignment="1" applyProtection="1">
      <alignment horizontal="center" vertical="center"/>
      <protection hidden="1"/>
    </xf>
    <xf numFmtId="0" fontId="7" fillId="0" borderId="9"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14" fontId="9" fillId="0" borderId="9" xfId="0" applyNumberFormat="1" applyFont="1" applyBorder="1" applyAlignment="1" applyProtection="1">
      <alignment horizontal="center" vertical="center"/>
      <protection hidden="1"/>
    </xf>
    <xf numFmtId="14" fontId="9" fillId="0" borderId="11" xfId="0" applyNumberFormat="1" applyFont="1" applyBorder="1" applyAlignment="1" applyProtection="1">
      <alignment horizontal="center" vertical="center"/>
      <protection hidden="1"/>
    </xf>
    <xf numFmtId="0" fontId="35" fillId="0" borderId="12" xfId="0" applyFont="1" applyBorder="1" applyAlignment="1" applyProtection="1">
      <alignment horizontal="left" vertical="center" wrapText="1" indent="1"/>
      <protection hidden="1"/>
    </xf>
    <xf numFmtId="0" fontId="35" fillId="0" borderId="13" xfId="0" applyFont="1" applyBorder="1" applyAlignment="1" applyProtection="1">
      <alignment horizontal="left" vertical="center" wrapText="1" indent="1"/>
      <protection hidden="1"/>
    </xf>
    <xf numFmtId="0" fontId="35" fillId="0" borderId="14" xfId="0" applyFont="1" applyBorder="1" applyAlignment="1" applyProtection="1">
      <alignment horizontal="left" vertical="center" wrapText="1" indent="1"/>
      <protection hidden="1"/>
    </xf>
    <xf numFmtId="14" fontId="9" fillId="0" borderId="12" xfId="0" applyNumberFormat="1"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14" fontId="9" fillId="0" borderId="1" xfId="0" applyNumberFormat="1" applyFont="1" applyBorder="1" applyAlignment="1" applyProtection="1">
      <alignment horizontal="center" vertical="center"/>
      <protection hidden="1"/>
    </xf>
    <xf numFmtId="14" fontId="9" fillId="0" borderId="3" xfId="0" applyNumberFormat="1" applyFont="1" applyBorder="1" applyAlignment="1" applyProtection="1">
      <alignment horizontal="center" vertical="center"/>
      <protection hidden="1"/>
    </xf>
    <xf numFmtId="0" fontId="45" fillId="0" borderId="1" xfId="2" applyFont="1" applyBorder="1" applyAlignment="1" applyProtection="1">
      <alignment horizontal="left" vertical="top" wrapText="1" indent="1"/>
      <protection locked="0" hidden="1"/>
    </xf>
    <xf numFmtId="0" fontId="45" fillId="0" borderId="2" xfId="2" applyFont="1" applyBorder="1" applyAlignment="1" applyProtection="1">
      <alignment horizontal="left" vertical="top" wrapText="1" indent="1"/>
      <protection locked="0" hidden="1"/>
    </xf>
    <xf numFmtId="0" fontId="45" fillId="0" borderId="3" xfId="2" applyFont="1" applyBorder="1" applyAlignment="1" applyProtection="1">
      <alignment horizontal="left" vertical="top" wrapText="1" indent="1"/>
      <protection locked="0" hidden="1"/>
    </xf>
    <xf numFmtId="0" fontId="0" fillId="0" borderId="5"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7" fillId="0" borderId="15" xfId="0" applyFont="1" applyBorder="1" applyAlignment="1" applyProtection="1">
      <alignment horizontal="left" vertical="center" wrapText="1" indent="1"/>
      <protection hidden="1"/>
    </xf>
    <xf numFmtId="14" fontId="9" fillId="0" borderId="13" xfId="0" applyNumberFormat="1" applyFont="1" applyBorder="1" applyAlignment="1" applyProtection="1">
      <alignment horizontal="center" vertical="center"/>
      <protection hidden="1"/>
    </xf>
    <xf numFmtId="14" fontId="9" fillId="0" borderId="2" xfId="0" applyNumberFormat="1" applyFont="1" applyBorder="1" applyAlignment="1" applyProtection="1">
      <alignment horizontal="center" vertical="center"/>
      <protection hidden="1"/>
    </xf>
    <xf numFmtId="0" fontId="44" fillId="0" borderId="1" xfId="1" applyFont="1" applyFill="1" applyBorder="1" applyAlignment="1" applyProtection="1">
      <alignment horizontal="left" vertical="top" wrapText="1" indent="1"/>
      <protection locked="0" hidden="1"/>
    </xf>
    <xf numFmtId="0" fontId="44" fillId="0" borderId="2" xfId="1" applyFont="1" applyBorder="1" applyAlignment="1" applyProtection="1">
      <alignment horizontal="left" vertical="top" wrapText="1" indent="1"/>
      <protection locked="0" hidden="1"/>
    </xf>
    <xf numFmtId="0" fontId="44" fillId="0" borderId="3" xfId="1" applyFont="1" applyBorder="1" applyAlignment="1" applyProtection="1">
      <alignment horizontal="left" vertical="top" wrapText="1" indent="1"/>
      <protection locked="0" hidden="1"/>
    </xf>
    <xf numFmtId="0" fontId="7" fillId="0" borderId="12" xfId="0" applyFont="1" applyBorder="1" applyAlignment="1" applyProtection="1">
      <alignment horizontal="left" wrapText="1" indent="1"/>
      <protection hidden="1"/>
    </xf>
    <xf numFmtId="0" fontId="7" fillId="0" borderId="13" xfId="0" applyFont="1" applyBorder="1" applyAlignment="1" applyProtection="1">
      <alignment horizontal="left" wrapText="1" indent="1"/>
      <protection hidden="1"/>
    </xf>
    <xf numFmtId="0" fontId="7" fillId="0" borderId="14" xfId="0" applyFont="1" applyBorder="1" applyAlignment="1" applyProtection="1">
      <alignment horizontal="left" wrapText="1" indent="1"/>
      <protection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5" fillId="0" borderId="0" xfId="0" applyFont="1" applyAlignment="1" applyProtection="1">
      <alignment horizontal="center" vertical="center"/>
      <protection hidden="1"/>
    </xf>
    <xf numFmtId="0" fontId="42" fillId="0" borderId="5" xfId="0" applyFont="1" applyBorder="1" applyAlignment="1" applyProtection="1">
      <alignment horizontal="center" wrapText="1"/>
      <protection hidden="1"/>
    </xf>
    <xf numFmtId="0" fontId="42" fillId="0" borderId="0" xfId="0" applyFont="1" applyAlignment="1" applyProtection="1">
      <alignment horizontal="center" wrapText="1"/>
      <protection hidden="1"/>
    </xf>
    <xf numFmtId="0" fontId="44" fillId="0" borderId="1" xfId="1" applyFont="1" applyBorder="1" applyAlignment="1" applyProtection="1">
      <alignment horizontal="left" vertical="center" wrapText="1" indent="1"/>
      <protection locked="0" hidden="1"/>
    </xf>
    <xf numFmtId="0" fontId="44" fillId="0" borderId="2" xfId="1" applyFont="1" applyBorder="1" applyAlignment="1" applyProtection="1">
      <alignment horizontal="left" vertical="center" wrapText="1" indent="1"/>
      <protection locked="0" hidden="1"/>
    </xf>
    <xf numFmtId="0" fontId="44" fillId="0" borderId="3" xfId="1" applyFont="1" applyBorder="1" applyAlignment="1" applyProtection="1">
      <alignment horizontal="left" vertical="center" wrapText="1"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left" vertical="center" indent="1"/>
      <protection locked="0" hidden="1"/>
    </xf>
    <xf numFmtId="14" fontId="0" fillId="0" borderId="12"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9" fillId="4" borderId="12" xfId="0" applyFont="1" applyFill="1" applyBorder="1" applyAlignment="1" applyProtection="1">
      <alignment horizontal="left" vertical="center" indent="1"/>
      <protection hidden="1"/>
    </xf>
    <xf numFmtId="0" fontId="9" fillId="4" borderId="13" xfId="0" applyFont="1" applyFill="1" applyBorder="1" applyAlignment="1" applyProtection="1">
      <alignment horizontal="left" vertical="center" indent="1"/>
      <protection hidden="1"/>
    </xf>
    <xf numFmtId="0" fontId="9" fillId="4" borderId="14" xfId="0" applyFont="1" applyFill="1" applyBorder="1" applyAlignment="1" applyProtection="1">
      <alignment horizontal="left" vertical="center" indent="1"/>
      <protection hidden="1"/>
    </xf>
  </cellXfs>
  <cellStyles count="3">
    <cellStyle name="Hyperlink" xfId="1" builtinId="8"/>
    <cellStyle name="Hyperlink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209550</xdr:rowOff>
    </xdr:from>
    <xdr:to>
      <xdr:col>12</xdr:col>
      <xdr:colOff>438150</xdr:colOff>
      <xdr:row>1</xdr:row>
      <xdr:rowOff>152400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2095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850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1004887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504825</xdr:colOff>
      <xdr:row>1</xdr:row>
      <xdr:rowOff>28575</xdr:rowOff>
    </xdr:to>
    <xdr:pic>
      <xdr:nvPicPr>
        <xdr:cNvPr id="2" name="Picture 2">
          <a:extLst>
            <a:ext uri="{FF2B5EF4-FFF2-40B4-BE49-F238E27FC236}">
              <a16:creationId xmlns:a16="http://schemas.microsoft.com/office/drawing/2014/main" id="{606D4AEC-23E0-4AC2-BBEF-238228554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3" name="TextBox 2">
          <a:extLst>
            <a:ext uri="{FF2B5EF4-FFF2-40B4-BE49-F238E27FC236}">
              <a16:creationId xmlns:a16="http://schemas.microsoft.com/office/drawing/2014/main" id="{5AFBB4BE-A996-4D1E-859E-5D68E28D266C}"/>
            </a:ext>
          </a:extLst>
        </xdr:cNvPr>
        <xdr:cNvSpPr txBox="1"/>
      </xdr:nvSpPr>
      <xdr:spPr>
        <a:xfrm>
          <a:off x="1019175" y="107632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61</xdr:row>
      <xdr:rowOff>0</xdr:rowOff>
    </xdr:from>
    <xdr:ext cx="191493" cy="264560"/>
    <xdr:sp macro="" textlink="">
      <xdr:nvSpPr>
        <xdr:cNvPr id="4" name="TextBox 3">
          <a:extLst>
            <a:ext uri="{FF2B5EF4-FFF2-40B4-BE49-F238E27FC236}">
              <a16:creationId xmlns:a16="http://schemas.microsoft.com/office/drawing/2014/main" id="{A66F7391-81A1-4CFE-BD83-DF9EFAE01EC8}"/>
            </a:ext>
          </a:extLst>
        </xdr:cNvPr>
        <xdr:cNvSpPr txBox="1"/>
      </xdr:nvSpPr>
      <xdr:spPr>
        <a:xfrm>
          <a:off x="1019175" y="237458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58</xdr:row>
      <xdr:rowOff>0</xdr:rowOff>
    </xdr:from>
    <xdr:ext cx="184731" cy="264560"/>
    <xdr:sp macro="" textlink="">
      <xdr:nvSpPr>
        <xdr:cNvPr id="5" name="TextBox 4">
          <a:extLst>
            <a:ext uri="{FF2B5EF4-FFF2-40B4-BE49-F238E27FC236}">
              <a16:creationId xmlns:a16="http://schemas.microsoft.com/office/drawing/2014/main" id="{1C2123C9-119B-448C-986D-5E762B05F022}"/>
            </a:ext>
          </a:extLst>
        </xdr:cNvPr>
        <xdr:cNvSpPr txBox="1"/>
      </xdr:nvSpPr>
      <xdr:spPr>
        <a:xfrm>
          <a:off x="1004570" y="215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58</xdr:row>
      <xdr:rowOff>0</xdr:rowOff>
    </xdr:from>
    <xdr:ext cx="189480" cy="274009"/>
    <xdr:sp macro="" textlink="">
      <xdr:nvSpPr>
        <xdr:cNvPr id="6" name="TextBox 5">
          <a:extLst>
            <a:ext uri="{FF2B5EF4-FFF2-40B4-BE49-F238E27FC236}">
              <a16:creationId xmlns:a16="http://schemas.microsoft.com/office/drawing/2014/main" id="{E409372A-F441-4D8A-9163-887407DCFDDA}"/>
            </a:ext>
          </a:extLst>
        </xdr:cNvPr>
        <xdr:cNvSpPr txBox="1"/>
      </xdr:nvSpPr>
      <xdr:spPr>
        <a:xfrm>
          <a:off x="1019175" y="215931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metlife.com/wshca" TargetMode="External"/><Relationship Id="rId7" Type="http://schemas.openxmlformats.org/officeDocument/2006/relationships/hyperlink" Target="https://www.hca.wa.gov/about-hca/file-appeal-pebb" TargetMode="External"/><Relationship Id="rId2" Type="http://schemas.openxmlformats.org/officeDocument/2006/relationships/hyperlink" Target="http://www.hca.wa.gov/employee-retiree-benefits/public-employees/auto-and-home-insurance" TargetMode="External"/><Relationship Id="rId1" Type="http://schemas.openxmlformats.org/officeDocument/2006/relationships/hyperlink" Target="http://www.hca.wa.gov/employee-retiree-benefits/public-employees/verify-and-enroll-my-dependents" TargetMode="External"/><Relationship Id="rId6" Type="http://schemas.openxmlformats.org/officeDocument/2006/relationships/hyperlink" Target="http://www.hca.wa.gov/employee-retiree-benefits/public-employees/verify-and-enroll-my-dependents" TargetMode="External"/><Relationship Id="rId5" Type="http://schemas.openxmlformats.org/officeDocument/2006/relationships/hyperlink" Target="http://www.hca.wa.gov/employee-retiree-benefits/public-employees/auto-and-home-insurance" TargetMode="External"/><Relationship Id="rId4" Type="http://schemas.openxmlformats.org/officeDocument/2006/relationships/hyperlink" Target="https://www.hca.wa.gov/about-hca/file-appeal-pebb"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GridLines="0" tabSelected="1" zoomScaleNormal="100" workbookViewId="0">
      <selection activeCell="D3" sqref="D3:I3"/>
    </sheetView>
  </sheetViews>
  <sheetFormatPr defaultColWidth="9.140625" defaultRowHeight="12.75" x14ac:dyDescent="0.2"/>
  <cols>
    <col min="1" max="11" width="7" style="1" customWidth="1"/>
    <col min="12" max="12" width="6.5703125" style="1" customWidth="1"/>
    <col min="13" max="13" width="13.7109375" style="1" customWidth="1"/>
    <col min="14" max="14" width="11.42578125" style="1" customWidth="1"/>
    <col min="15" max="16384" width="9.140625" style="1"/>
  </cols>
  <sheetData>
    <row r="1" spans="1:15" ht="26.25" customHeight="1" x14ac:dyDescent="0.2">
      <c r="A1" s="30" t="s">
        <v>0</v>
      </c>
      <c r="B1" s="30"/>
      <c r="C1" s="30"/>
      <c r="D1" s="30"/>
      <c r="E1" s="30"/>
      <c r="F1" s="30"/>
      <c r="G1" s="9"/>
      <c r="H1" s="9"/>
      <c r="I1" s="9"/>
      <c r="J1" s="9"/>
      <c r="K1" s="10"/>
      <c r="L1" s="10"/>
      <c r="M1" s="10"/>
    </row>
    <row r="2" spans="1:15" ht="57.75" customHeight="1" x14ac:dyDescent="0.2">
      <c r="A2" s="31" t="s">
        <v>101</v>
      </c>
      <c r="B2" s="32"/>
      <c r="C2" s="32"/>
      <c r="D2" s="32"/>
      <c r="E2" s="32"/>
      <c r="F2" s="32"/>
      <c r="G2" s="32"/>
      <c r="H2" s="32"/>
      <c r="I2" s="32"/>
      <c r="J2" s="32"/>
      <c r="K2" s="32"/>
      <c r="L2" s="32"/>
      <c r="M2" s="32"/>
      <c r="N2" s="23"/>
    </row>
    <row r="3" spans="1:15" ht="19.5" customHeight="1" x14ac:dyDescent="0.2">
      <c r="A3" s="33" t="s">
        <v>1</v>
      </c>
      <c r="B3" s="33"/>
      <c r="C3" s="33"/>
      <c r="D3" s="34"/>
      <c r="E3" s="34"/>
      <c r="F3" s="34"/>
      <c r="G3" s="34"/>
      <c r="H3" s="34"/>
      <c r="I3" s="34"/>
      <c r="J3" s="35" t="s">
        <v>2</v>
      </c>
      <c r="K3" s="35"/>
      <c r="L3" s="34"/>
      <c r="M3" s="34"/>
    </row>
    <row r="4" spans="1:15" ht="29.25" customHeight="1" x14ac:dyDescent="0.2">
      <c r="A4" s="44" t="s">
        <v>93</v>
      </c>
      <c r="B4" s="44"/>
      <c r="C4" s="44"/>
      <c r="D4" s="44"/>
      <c r="E4" s="44"/>
      <c r="F4" s="45"/>
      <c r="G4" s="45"/>
      <c r="H4" s="45"/>
      <c r="I4" s="45"/>
      <c r="J4" s="45"/>
      <c r="K4" s="45"/>
      <c r="L4" s="45"/>
      <c r="M4" s="45"/>
      <c r="N4" s="9"/>
    </row>
    <row r="5" spans="1:15" ht="17.25" customHeight="1" x14ac:dyDescent="0.2">
      <c r="A5" s="46" t="s">
        <v>35</v>
      </c>
      <c r="B5" s="46"/>
      <c r="C5" s="46"/>
      <c r="D5" s="46"/>
      <c r="E5" s="46"/>
      <c r="F5" s="46"/>
      <c r="G5" s="46"/>
      <c r="H5" s="46"/>
      <c r="I5" s="46"/>
      <c r="J5" s="46"/>
      <c r="K5" s="46"/>
      <c r="L5" s="46"/>
      <c r="M5" s="46"/>
    </row>
    <row r="6" spans="1:15" ht="51" customHeight="1" x14ac:dyDescent="0.2">
      <c r="A6" s="28" t="s">
        <v>95</v>
      </c>
      <c r="B6" s="28"/>
      <c r="C6" s="28"/>
      <c r="D6" s="28"/>
      <c r="E6" s="28"/>
      <c r="F6" s="28"/>
      <c r="G6" s="28"/>
      <c r="H6" s="28"/>
      <c r="I6" s="28"/>
      <c r="J6" s="28"/>
      <c r="K6" s="28"/>
      <c r="L6" s="28"/>
      <c r="M6" s="28"/>
      <c r="N6" s="20"/>
    </row>
    <row r="7" spans="1:15" ht="43.5" customHeight="1" x14ac:dyDescent="0.2">
      <c r="A7" s="28" t="s">
        <v>96</v>
      </c>
      <c r="B7" s="28"/>
      <c r="C7" s="28"/>
      <c r="D7" s="28"/>
      <c r="E7" s="28"/>
      <c r="F7" s="28"/>
      <c r="G7" s="28"/>
      <c r="H7" s="28"/>
      <c r="I7" s="28"/>
      <c r="J7" s="28"/>
      <c r="K7" s="28"/>
      <c r="L7" s="28"/>
      <c r="M7" s="28"/>
      <c r="N7" s="20"/>
    </row>
    <row r="8" spans="1:15" ht="31.5" customHeight="1" x14ac:dyDescent="0.2">
      <c r="A8" s="28" t="s">
        <v>43</v>
      </c>
      <c r="B8" s="28"/>
      <c r="C8" s="28"/>
      <c r="D8" s="28"/>
      <c r="E8" s="28"/>
      <c r="F8" s="28"/>
      <c r="G8" s="28"/>
      <c r="H8" s="28"/>
      <c r="I8" s="28"/>
      <c r="J8" s="28"/>
      <c r="K8" s="28"/>
      <c r="L8" s="28"/>
      <c r="M8" s="28"/>
    </row>
    <row r="9" spans="1:15" ht="15" customHeight="1" x14ac:dyDescent="0.2">
      <c r="A9" s="47" t="s">
        <v>49</v>
      </c>
      <c r="B9" s="47"/>
      <c r="C9" s="47"/>
      <c r="D9" s="47"/>
      <c r="E9" s="47"/>
      <c r="F9" s="47"/>
      <c r="G9" s="47"/>
      <c r="H9" s="47"/>
      <c r="I9" s="47"/>
      <c r="J9" s="47"/>
      <c r="K9" s="47"/>
      <c r="L9" s="47"/>
      <c r="M9" s="47"/>
    </row>
    <row r="10" spans="1:15" ht="15" customHeight="1" x14ac:dyDescent="0.2">
      <c r="A10" s="28" t="s">
        <v>106</v>
      </c>
      <c r="B10" s="28"/>
      <c r="C10" s="28"/>
      <c r="D10" s="28"/>
      <c r="E10" s="28"/>
      <c r="F10" s="28"/>
      <c r="G10" s="29" t="s">
        <v>92</v>
      </c>
      <c r="H10" s="29"/>
      <c r="I10" s="29"/>
      <c r="J10" s="29"/>
      <c r="K10" s="29"/>
      <c r="L10" s="29"/>
      <c r="M10" s="29"/>
      <c r="N10" s="27"/>
      <c r="O10" s="27"/>
    </row>
    <row r="11" spans="1:15" ht="19.5" customHeight="1" x14ac:dyDescent="0.2">
      <c r="A11" s="28" t="s">
        <v>107</v>
      </c>
      <c r="B11" s="28"/>
      <c r="C11" s="28"/>
      <c r="D11" s="28"/>
      <c r="E11" s="28"/>
      <c r="F11" s="28"/>
      <c r="G11" s="28"/>
      <c r="H11" s="28"/>
      <c r="I11" s="28"/>
      <c r="J11" s="28"/>
      <c r="K11"/>
      <c r="L11"/>
      <c r="M11"/>
    </row>
    <row r="12" spans="1:15" ht="16.5" customHeight="1" x14ac:dyDescent="0.2">
      <c r="A12" s="48" t="s">
        <v>108</v>
      </c>
      <c r="B12" s="48"/>
      <c r="C12" s="48"/>
      <c r="D12" s="48"/>
      <c r="E12" s="48"/>
      <c r="F12" s="48"/>
      <c r="G12" s="48"/>
      <c r="H12" s="48"/>
      <c r="I12" s="48"/>
      <c r="J12" s="48"/>
      <c r="K12" s="48"/>
      <c r="L12" s="48"/>
      <c r="M12" s="48"/>
    </row>
    <row r="13" spans="1:15" ht="13.5" customHeight="1" x14ac:dyDescent="0.2">
      <c r="A13" s="49" t="s">
        <v>36</v>
      </c>
      <c r="B13" s="49"/>
      <c r="C13" s="49"/>
      <c r="D13" s="49"/>
      <c r="E13" s="49"/>
      <c r="F13" s="49"/>
      <c r="G13" s="49"/>
      <c r="H13" s="49"/>
      <c r="I13" s="49"/>
      <c r="J13" s="49"/>
      <c r="K13" s="49"/>
      <c r="L13" s="49"/>
      <c r="M13" s="49"/>
    </row>
    <row r="14" spans="1:15" ht="19.5" customHeight="1" x14ac:dyDescent="0.2">
      <c r="A14" s="36" t="s">
        <v>38</v>
      </c>
      <c r="B14" s="37"/>
      <c r="C14" s="37"/>
      <c r="D14" s="37"/>
      <c r="E14" s="37"/>
      <c r="F14" s="37"/>
      <c r="G14" s="37"/>
      <c r="H14" s="37"/>
      <c r="I14" s="37"/>
      <c r="J14" s="37"/>
      <c r="K14" s="37"/>
      <c r="L14" s="37"/>
      <c r="M14" s="38"/>
    </row>
    <row r="15" spans="1:15" ht="102.75" customHeight="1" x14ac:dyDescent="0.2">
      <c r="A15" s="41" t="s">
        <v>105</v>
      </c>
      <c r="B15" s="42"/>
      <c r="C15" s="42"/>
      <c r="D15" s="42"/>
      <c r="E15" s="42"/>
      <c r="F15" s="42"/>
      <c r="G15" s="42"/>
      <c r="H15" s="42"/>
      <c r="I15" s="42"/>
      <c r="J15" s="42"/>
      <c r="K15" s="42"/>
      <c r="L15" s="42"/>
      <c r="M15" s="43"/>
    </row>
    <row r="16" spans="1:15" ht="21.75" customHeight="1" x14ac:dyDescent="0.2">
      <c r="A16" s="36" t="s">
        <v>28</v>
      </c>
      <c r="B16" s="59"/>
      <c r="C16" s="59"/>
      <c r="D16" s="59"/>
      <c r="E16" s="59"/>
      <c r="F16" s="59"/>
      <c r="G16" s="59"/>
      <c r="H16" s="59"/>
      <c r="I16" s="60"/>
      <c r="J16" s="39" t="s">
        <v>29</v>
      </c>
      <c r="K16" s="61"/>
      <c r="L16" s="61"/>
      <c r="M16" s="40"/>
    </row>
    <row r="17" spans="1:14" ht="31.5" customHeight="1" x14ac:dyDescent="0.2">
      <c r="A17" s="62" t="s">
        <v>89</v>
      </c>
      <c r="B17" s="63"/>
      <c r="C17" s="63"/>
      <c r="D17" s="63"/>
      <c r="E17" s="63"/>
      <c r="F17" s="63"/>
      <c r="G17" s="63"/>
      <c r="H17" s="63"/>
      <c r="I17" s="64"/>
      <c r="J17" s="56" t="s">
        <v>51</v>
      </c>
      <c r="K17" s="57"/>
      <c r="L17" s="57"/>
      <c r="M17" s="58"/>
    </row>
    <row r="18" spans="1:14" ht="31.5" customHeight="1" x14ac:dyDescent="0.2">
      <c r="A18" s="65"/>
      <c r="B18" s="66"/>
      <c r="C18" s="66"/>
      <c r="D18" s="66"/>
      <c r="E18" s="66"/>
      <c r="F18" s="66"/>
      <c r="G18" s="66"/>
      <c r="H18" s="66"/>
      <c r="I18" s="67"/>
      <c r="J18" s="56" t="s">
        <v>52</v>
      </c>
      <c r="K18" s="57"/>
      <c r="L18" s="57"/>
      <c r="M18" s="58"/>
    </row>
    <row r="19" spans="1:14" ht="45.75" customHeight="1" x14ac:dyDescent="0.2">
      <c r="A19" s="50" t="s">
        <v>90</v>
      </c>
      <c r="B19" s="51"/>
      <c r="C19" s="51"/>
      <c r="D19" s="51"/>
      <c r="E19" s="51"/>
      <c r="F19" s="51"/>
      <c r="G19" s="51"/>
      <c r="H19" s="51"/>
      <c r="I19" s="52"/>
      <c r="J19" s="56" t="s">
        <v>53</v>
      </c>
      <c r="K19" s="57"/>
      <c r="L19" s="57"/>
      <c r="M19" s="58"/>
    </row>
    <row r="20" spans="1:14" ht="45" customHeight="1" x14ac:dyDescent="0.2">
      <c r="A20" s="53"/>
      <c r="B20" s="54"/>
      <c r="C20" s="54"/>
      <c r="D20" s="54"/>
      <c r="E20" s="54"/>
      <c r="F20" s="54"/>
      <c r="G20" s="54"/>
      <c r="H20" s="54"/>
      <c r="I20" s="55"/>
      <c r="J20" s="56" t="s">
        <v>54</v>
      </c>
      <c r="K20" s="57"/>
      <c r="L20" s="57"/>
      <c r="M20" s="58"/>
    </row>
    <row r="21" spans="1:14" ht="37.5" customHeight="1" x14ac:dyDescent="0.2">
      <c r="A21" s="50" t="s">
        <v>62</v>
      </c>
      <c r="B21" s="51"/>
      <c r="C21" s="51"/>
      <c r="D21" s="51"/>
      <c r="E21" s="51"/>
      <c r="F21" s="51"/>
      <c r="G21" s="51"/>
      <c r="H21" s="51"/>
      <c r="I21" s="52"/>
      <c r="J21" s="56" t="s">
        <v>55</v>
      </c>
      <c r="K21" s="57"/>
      <c r="L21" s="57"/>
      <c r="M21" s="58"/>
    </row>
    <row r="22" spans="1:14" ht="46.5" customHeight="1" x14ac:dyDescent="0.2">
      <c r="A22" s="53"/>
      <c r="B22" s="54"/>
      <c r="C22" s="54"/>
      <c r="D22" s="54"/>
      <c r="E22" s="54"/>
      <c r="F22" s="54"/>
      <c r="G22" s="54"/>
      <c r="H22" s="54"/>
      <c r="I22" s="55"/>
      <c r="J22" s="56" t="s">
        <v>56</v>
      </c>
      <c r="K22" s="57"/>
      <c r="L22" s="57"/>
      <c r="M22" s="58"/>
    </row>
    <row r="23" spans="1:14" ht="22.5" customHeight="1" x14ac:dyDescent="0.2">
      <c r="A23" s="36" t="s">
        <v>30</v>
      </c>
      <c r="B23" s="37"/>
      <c r="C23" s="37"/>
      <c r="D23" s="37"/>
      <c r="E23" s="37"/>
      <c r="F23" s="37"/>
      <c r="G23" s="37"/>
      <c r="H23" s="37"/>
      <c r="I23" s="37"/>
      <c r="J23" s="37"/>
      <c r="K23" s="38"/>
      <c r="L23" s="39" t="s">
        <v>29</v>
      </c>
      <c r="M23" s="40"/>
    </row>
    <row r="24" spans="1:14" ht="18" customHeight="1" x14ac:dyDescent="0.2">
      <c r="A24" s="41" t="s">
        <v>39</v>
      </c>
      <c r="B24" s="75"/>
      <c r="C24" s="75"/>
      <c r="D24" s="75"/>
      <c r="E24" s="75"/>
      <c r="F24" s="75"/>
      <c r="G24" s="75"/>
      <c r="H24" s="75"/>
      <c r="I24" s="75"/>
      <c r="J24" s="75"/>
      <c r="K24" s="76"/>
      <c r="L24" s="77"/>
      <c r="M24" s="78"/>
    </row>
    <row r="25" spans="1:14" ht="32.25" customHeight="1" x14ac:dyDescent="0.2">
      <c r="A25" s="68" t="s">
        <v>91</v>
      </c>
      <c r="B25" s="69"/>
      <c r="C25" s="69"/>
      <c r="D25" s="69"/>
      <c r="E25" s="69"/>
      <c r="F25" s="69"/>
      <c r="G25" s="69"/>
      <c r="H25" s="69"/>
      <c r="I25" s="69"/>
      <c r="J25" s="69"/>
      <c r="K25" s="69"/>
      <c r="L25" s="69"/>
      <c r="M25" s="70"/>
    </row>
    <row r="26" spans="1:14" ht="27" customHeight="1" x14ac:dyDescent="0.2">
      <c r="A26" s="71" t="s">
        <v>45</v>
      </c>
      <c r="B26" s="72"/>
      <c r="C26" s="72"/>
      <c r="D26" s="72"/>
      <c r="E26" s="72"/>
      <c r="F26" s="72"/>
      <c r="G26" s="72"/>
      <c r="H26" s="72"/>
      <c r="I26" s="72"/>
      <c r="J26" s="72"/>
      <c r="K26" s="72"/>
      <c r="L26" s="72"/>
      <c r="M26" s="73"/>
    </row>
    <row r="27" spans="1:14" ht="97.5" customHeight="1" x14ac:dyDescent="0.2">
      <c r="A27" s="74" t="s">
        <v>109</v>
      </c>
      <c r="B27" s="63"/>
      <c r="C27" s="63"/>
      <c r="D27" s="63"/>
      <c r="E27" s="63"/>
      <c r="F27" s="63"/>
      <c r="G27" s="63"/>
      <c r="H27" s="63"/>
      <c r="I27" s="63"/>
      <c r="J27" s="63"/>
      <c r="K27" s="63"/>
      <c r="L27" s="63"/>
      <c r="M27" s="64"/>
      <c r="N27" s="20"/>
    </row>
    <row r="28" spans="1:14" ht="63" customHeight="1" x14ac:dyDescent="0.2">
      <c r="A28" s="65" t="s">
        <v>116</v>
      </c>
      <c r="B28" s="66"/>
      <c r="C28" s="66"/>
      <c r="D28" s="66"/>
      <c r="E28" s="66"/>
      <c r="F28" s="66"/>
      <c r="G28" s="66"/>
      <c r="H28" s="66"/>
      <c r="I28" s="66"/>
      <c r="J28" s="66"/>
      <c r="K28" s="66"/>
      <c r="L28" s="66"/>
      <c r="M28" s="67"/>
      <c r="N28" s="22"/>
    </row>
    <row r="58" spans="13:13" x14ac:dyDescent="0.2">
      <c r="M58" s="5"/>
    </row>
  </sheetData>
  <sheetProtection algorithmName="SHA-512" hashValue="eztOkbnX+4yw43/kPZDKQBjVeFcIsJqvh3I87cJidurYj6lt5pyzdiiWPfHf76IdHl7oaEFQg7LA+RQxzumj4g==" saltValue="4fT7+17i44LbId+dyTE5MA==" spinCount="100000" sheet="1" selectLockedCells="1"/>
  <mergeCells count="39">
    <mergeCell ref="A25:M25"/>
    <mergeCell ref="A26:M26"/>
    <mergeCell ref="A27:M27"/>
    <mergeCell ref="A28:M28"/>
    <mergeCell ref="A24:K24"/>
    <mergeCell ref="L24:M24"/>
    <mergeCell ref="A21:I22"/>
    <mergeCell ref="J21:M21"/>
    <mergeCell ref="J22:M22"/>
    <mergeCell ref="A16:I16"/>
    <mergeCell ref="J16:M16"/>
    <mergeCell ref="A17:I18"/>
    <mergeCell ref="J17:M17"/>
    <mergeCell ref="J18:M18"/>
    <mergeCell ref="A23:K23"/>
    <mergeCell ref="L23:M23"/>
    <mergeCell ref="A15:M15"/>
    <mergeCell ref="A4:E4"/>
    <mergeCell ref="F4:M4"/>
    <mergeCell ref="A5:M5"/>
    <mergeCell ref="A6:M6"/>
    <mergeCell ref="A7:M7"/>
    <mergeCell ref="A8:M8"/>
    <mergeCell ref="A9:M9"/>
    <mergeCell ref="A12:M12"/>
    <mergeCell ref="A13:M13"/>
    <mergeCell ref="A14:M14"/>
    <mergeCell ref="A19:I20"/>
    <mergeCell ref="J19:M19"/>
    <mergeCell ref="J20:M20"/>
    <mergeCell ref="A11:J11"/>
    <mergeCell ref="A10:F10"/>
    <mergeCell ref="G10:M10"/>
    <mergeCell ref="A1:F1"/>
    <mergeCell ref="A2:M2"/>
    <mergeCell ref="A3:C3"/>
    <mergeCell ref="D3:I3"/>
    <mergeCell ref="J3:K3"/>
    <mergeCell ref="L3:M3"/>
  </mergeCells>
  <hyperlinks>
    <hyperlink ref="G10" r:id="rId1" display="www.hca.wa.gov/assets/perspay/ACAEEStatusCodeInstructionsFinal(010119).pdf" xr:uid="{69E148A3-557C-4448-A369-128BE582D30B}"/>
    <hyperlink ref="A12" r:id="rId2" display="https://www.hca.wa.gov/pebb-benefits-admins/administrative-tools-and-resources/hca-reporting-guidance" xr:uid="{59FBE66F-A05B-4821-88C7-F4C47E1628E1}"/>
    <hyperlink ref="A12:J12" r:id="rId3" display="hca.wa.gov/pebb-benefits-admins/administrative-tools-and-resources/hca-reporting-guidance" xr:uid="{246400C6-4AC6-4F99-9D0C-00FC7AE76529}"/>
  </hyperlinks>
  <pageMargins left="0.67708333333333337" right="0.25" top="0.75" bottom="0.75" header="0.3" footer="0.3"/>
  <pageSetup fitToHeight="0" orientation="portrait" r:id="rId4"/>
  <headerFooter differentFirst="1">
    <oddFooter>&amp;R&amp;8&amp;P</oddFooter>
    <firstFooter>&amp;L&amp;8Revised: 01/2024
&amp;R&amp;8&amp;P</firstFooter>
  </headerFooter>
  <rowBreaks count="1" manualBreakCount="1">
    <brk id="1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FEA89-3482-4C3B-A3A2-5B800AA334F6}">
  <sheetPr>
    <pageSetUpPr fitToPage="1"/>
  </sheetPr>
  <dimension ref="A1:U74"/>
  <sheetViews>
    <sheetView showGridLines="0" zoomScaleNormal="100" workbookViewId="0">
      <selection activeCell="M8" sqref="M8"/>
    </sheetView>
  </sheetViews>
  <sheetFormatPr defaultColWidth="9.140625" defaultRowHeight="12.75" x14ac:dyDescent="0.2"/>
  <cols>
    <col min="1" max="5" width="7" style="1" customWidth="1"/>
    <col min="6" max="6" width="6.42578125" style="1" customWidth="1"/>
    <col min="7" max="7" width="7" style="1" customWidth="1"/>
    <col min="8" max="8" width="7.5703125" style="1" customWidth="1"/>
    <col min="9" max="11" width="7" style="1" customWidth="1"/>
    <col min="12" max="12" width="5.5703125" style="1" customWidth="1"/>
    <col min="13" max="13" width="9.140625" style="1" customWidth="1"/>
    <col min="14" max="14" width="11.42578125" style="1" customWidth="1"/>
    <col min="15" max="16384" width="9.140625" style="1"/>
  </cols>
  <sheetData>
    <row r="1" spans="1:16" ht="30" customHeight="1" x14ac:dyDescent="0.2">
      <c r="A1" s="30" t="s">
        <v>0</v>
      </c>
      <c r="B1" s="30"/>
      <c r="C1" s="30"/>
      <c r="D1" s="30"/>
      <c r="E1" s="30"/>
      <c r="F1" s="30"/>
      <c r="G1" s="9"/>
      <c r="H1" s="9"/>
      <c r="I1" s="9"/>
      <c r="J1" s="9"/>
      <c r="K1" s="10"/>
      <c r="L1" s="10"/>
      <c r="M1" s="10"/>
    </row>
    <row r="2" spans="1:16" ht="54.75" customHeight="1" x14ac:dyDescent="0.2">
      <c r="A2" s="31" t="s">
        <v>102</v>
      </c>
      <c r="B2" s="32"/>
      <c r="C2" s="32"/>
      <c r="D2" s="32"/>
      <c r="E2" s="32"/>
      <c r="F2" s="32"/>
      <c r="G2" s="32"/>
      <c r="H2" s="32"/>
      <c r="I2" s="32"/>
      <c r="J2" s="32"/>
      <c r="K2" s="32"/>
      <c r="L2" s="32"/>
      <c r="M2" s="32"/>
      <c r="N2" s="80"/>
      <c r="O2" s="80"/>
      <c r="P2" s="80"/>
    </row>
    <row r="3" spans="1:16" ht="19.5" customHeight="1" x14ac:dyDescent="0.2">
      <c r="A3" s="33" t="s">
        <v>1</v>
      </c>
      <c r="B3" s="33"/>
      <c r="C3" s="33"/>
      <c r="D3" s="34"/>
      <c r="E3" s="34"/>
      <c r="F3" s="34"/>
      <c r="G3" s="34"/>
      <c r="H3" s="34"/>
      <c r="I3" s="34"/>
      <c r="J3" s="35" t="s">
        <v>2</v>
      </c>
      <c r="K3" s="35"/>
      <c r="L3" s="34" t="str">
        <f>IF('Employer Use'!L3="","",'Employer Use'!L3)</f>
        <v/>
      </c>
      <c r="M3" s="34"/>
    </row>
    <row r="4" spans="1:16" ht="24.75" customHeight="1" x14ac:dyDescent="0.2">
      <c r="A4" s="44" t="s">
        <v>93</v>
      </c>
      <c r="B4" s="44"/>
      <c r="C4" s="44"/>
      <c r="D4" s="44"/>
      <c r="E4" s="44"/>
      <c r="F4" s="45" t="str">
        <f>IF('Employer Use'!F4:M4="","",'Employer Use'!F4:M4)</f>
        <v/>
      </c>
      <c r="G4" s="45"/>
      <c r="H4" s="45"/>
      <c r="I4" s="45"/>
      <c r="J4" s="45"/>
      <c r="K4" s="45"/>
      <c r="L4" s="45"/>
      <c r="M4" s="45"/>
      <c r="N4" s="19"/>
    </row>
    <row r="5" spans="1:16" ht="19.5" customHeight="1" x14ac:dyDescent="0.2">
      <c r="A5" s="79" t="s">
        <v>37</v>
      </c>
      <c r="B5" s="79"/>
      <c r="C5" s="79"/>
      <c r="D5" s="79"/>
      <c r="E5" s="79"/>
      <c r="F5" s="79"/>
      <c r="G5" s="79"/>
      <c r="H5" s="79"/>
      <c r="I5" s="79"/>
      <c r="J5" s="79"/>
      <c r="K5" s="79"/>
      <c r="L5" s="79"/>
      <c r="M5" s="79"/>
    </row>
    <row r="6" spans="1:16" ht="16.5" customHeight="1" x14ac:dyDescent="0.2">
      <c r="A6" s="81" t="s">
        <v>76</v>
      </c>
      <c r="B6" s="82"/>
      <c r="C6" s="82"/>
      <c r="D6" s="82"/>
      <c r="E6" s="82"/>
      <c r="F6" s="82"/>
      <c r="G6" s="82"/>
      <c r="H6" s="82"/>
      <c r="I6" s="82"/>
      <c r="J6" s="82"/>
      <c r="K6" s="82"/>
      <c r="L6" s="82"/>
      <c r="M6" s="83" t="s">
        <v>34</v>
      </c>
    </row>
    <row r="7" spans="1:16" ht="16.5" customHeight="1" x14ac:dyDescent="0.2">
      <c r="A7" s="85" t="s">
        <v>3</v>
      </c>
      <c r="B7" s="86"/>
      <c r="C7" s="86"/>
      <c r="D7" s="86"/>
      <c r="E7" s="86"/>
      <c r="F7" s="86"/>
      <c r="G7" s="86"/>
      <c r="H7" s="86"/>
      <c r="I7" s="86"/>
      <c r="J7" s="86"/>
      <c r="K7" s="86"/>
      <c r="L7" s="87"/>
      <c r="M7" s="84"/>
    </row>
    <row r="8" spans="1:16" ht="36.6" customHeight="1" x14ac:dyDescent="0.2">
      <c r="A8" s="91" t="s">
        <v>63</v>
      </c>
      <c r="B8" s="94"/>
      <c r="C8" s="94"/>
      <c r="D8" s="94"/>
      <c r="E8" s="94"/>
      <c r="F8" s="94"/>
      <c r="G8" s="94"/>
      <c r="H8" s="94"/>
      <c r="I8" s="94"/>
      <c r="J8" s="94"/>
      <c r="K8" s="94"/>
      <c r="L8" s="95"/>
      <c r="M8" s="8"/>
    </row>
    <row r="9" spans="1:16" ht="35.25" customHeight="1" x14ac:dyDescent="0.2">
      <c r="A9" s="96" t="s">
        <v>64</v>
      </c>
      <c r="B9" s="97"/>
      <c r="C9" s="97"/>
      <c r="D9" s="97"/>
      <c r="E9" s="97"/>
      <c r="F9" s="97"/>
      <c r="G9" s="97"/>
      <c r="H9" s="97"/>
      <c r="I9" s="97"/>
      <c r="J9" s="97"/>
      <c r="K9" s="97"/>
      <c r="L9" s="97"/>
      <c r="M9" s="98"/>
    </row>
    <row r="10" spans="1:16" ht="16.5" customHeight="1" x14ac:dyDescent="0.2">
      <c r="A10" s="81" t="s">
        <v>77</v>
      </c>
      <c r="B10" s="82"/>
      <c r="C10" s="82"/>
      <c r="D10" s="82"/>
      <c r="E10" s="82"/>
      <c r="F10" s="82"/>
      <c r="G10" s="82"/>
      <c r="H10" s="82"/>
      <c r="I10" s="82"/>
      <c r="J10" s="82"/>
      <c r="K10" s="82"/>
      <c r="L10" s="99"/>
      <c r="M10" s="83" t="s">
        <v>4</v>
      </c>
    </row>
    <row r="11" spans="1:16" ht="16.5" customHeight="1" x14ac:dyDescent="0.2">
      <c r="A11" s="100" t="s">
        <v>65</v>
      </c>
      <c r="B11" s="101"/>
      <c r="C11" s="101"/>
      <c r="D11" s="101"/>
      <c r="E11" s="101"/>
      <c r="F11" s="101"/>
      <c r="G11" s="101"/>
      <c r="H11" s="101"/>
      <c r="I11" s="101"/>
      <c r="J11" s="101"/>
      <c r="K11" s="101"/>
      <c r="L11" s="102"/>
      <c r="M11" s="84"/>
    </row>
    <row r="12" spans="1:16" ht="16.5" customHeight="1" x14ac:dyDescent="0.2">
      <c r="A12" s="88" t="s">
        <v>59</v>
      </c>
      <c r="B12" s="89"/>
      <c r="C12" s="89"/>
      <c r="D12" s="89"/>
      <c r="E12" s="89"/>
      <c r="F12" s="89"/>
      <c r="G12" s="89"/>
      <c r="H12" s="89"/>
      <c r="I12" s="89"/>
      <c r="J12" s="89"/>
      <c r="K12" s="89"/>
      <c r="L12" s="90"/>
      <c r="M12" s="92"/>
    </row>
    <row r="13" spans="1:16" ht="16.5" customHeight="1" x14ac:dyDescent="0.2">
      <c r="A13" s="103" t="s">
        <v>5</v>
      </c>
      <c r="B13" s="104"/>
      <c r="C13" s="104"/>
      <c r="D13" s="104"/>
      <c r="E13" s="104"/>
      <c r="F13" s="104"/>
      <c r="G13" s="104"/>
      <c r="H13" s="104"/>
      <c r="I13" s="104"/>
      <c r="J13" s="104"/>
      <c r="K13" s="104"/>
      <c r="L13" s="104"/>
      <c r="M13" s="93"/>
    </row>
    <row r="14" spans="1:16" ht="15" customHeight="1" x14ac:dyDescent="0.2">
      <c r="A14" s="11" t="s">
        <v>6</v>
      </c>
      <c r="B14" s="105" t="s">
        <v>79</v>
      </c>
      <c r="C14" s="105"/>
      <c r="D14" s="105"/>
      <c r="E14" s="105"/>
      <c r="F14" s="105"/>
      <c r="G14" s="105"/>
      <c r="H14" s="105"/>
      <c r="I14" s="105"/>
      <c r="J14" s="105"/>
      <c r="K14" s="105"/>
      <c r="L14" s="105"/>
      <c r="M14" s="93"/>
    </row>
    <row r="15" spans="1:16" ht="15" customHeight="1" x14ac:dyDescent="0.2">
      <c r="A15" s="11" t="s">
        <v>6</v>
      </c>
      <c r="B15" s="105" t="s">
        <v>94</v>
      </c>
      <c r="C15" s="105"/>
      <c r="D15" s="105"/>
      <c r="E15" s="105"/>
      <c r="F15" s="105"/>
      <c r="G15" s="105"/>
      <c r="H15" s="105"/>
      <c r="I15" s="105"/>
      <c r="J15" s="105"/>
      <c r="K15" s="105"/>
      <c r="L15" s="105"/>
      <c r="M15" s="93"/>
    </row>
    <row r="16" spans="1:16" ht="97.5" customHeight="1" x14ac:dyDescent="0.2">
      <c r="A16" s="12" t="s">
        <v>7</v>
      </c>
      <c r="B16" s="106" t="s">
        <v>100</v>
      </c>
      <c r="C16" s="106"/>
      <c r="D16" s="106"/>
      <c r="E16" s="106"/>
      <c r="F16" s="106"/>
      <c r="G16" s="106"/>
      <c r="H16" s="106"/>
      <c r="I16" s="106"/>
      <c r="J16" s="106"/>
      <c r="K16" s="106"/>
      <c r="L16" s="106"/>
      <c r="M16" s="93"/>
      <c r="N16" s="20"/>
    </row>
    <row r="17" spans="1:21" ht="16.5" customHeight="1" x14ac:dyDescent="0.2">
      <c r="A17" s="13"/>
      <c r="B17" s="107" t="s">
        <v>31</v>
      </c>
      <c r="C17" s="107"/>
      <c r="D17" s="107"/>
      <c r="E17" s="107"/>
      <c r="F17" s="108"/>
      <c r="G17" s="108"/>
      <c r="H17" s="108"/>
      <c r="I17" s="108"/>
      <c r="J17" s="108"/>
      <c r="K17" s="108"/>
      <c r="L17" s="109"/>
      <c r="M17" s="14"/>
    </row>
    <row r="18" spans="1:21" ht="3" customHeight="1" x14ac:dyDescent="0.2">
      <c r="A18" s="2"/>
      <c r="B18" s="3"/>
      <c r="C18" s="3"/>
      <c r="D18" s="3"/>
      <c r="E18" s="3"/>
      <c r="F18" s="3"/>
      <c r="G18" s="3"/>
      <c r="H18" s="3"/>
      <c r="I18" s="3"/>
      <c r="J18" s="3"/>
      <c r="K18" s="3"/>
      <c r="L18" s="3"/>
      <c r="M18" s="15"/>
    </row>
    <row r="19" spans="1:21" ht="16.5" customHeight="1" x14ac:dyDescent="0.2">
      <c r="A19" s="88" t="s">
        <v>60</v>
      </c>
      <c r="B19" s="89"/>
      <c r="C19" s="89"/>
      <c r="D19" s="89"/>
      <c r="E19" s="89"/>
      <c r="F19" s="89"/>
      <c r="G19" s="89"/>
      <c r="H19" s="89"/>
      <c r="I19" s="89"/>
      <c r="J19" s="89"/>
      <c r="K19" s="89"/>
      <c r="L19" s="90"/>
      <c r="M19" s="8"/>
    </row>
    <row r="20" spans="1:21" ht="34.5" customHeight="1" x14ac:dyDescent="0.2">
      <c r="A20" s="91" t="s">
        <v>78</v>
      </c>
      <c r="B20" s="89"/>
      <c r="C20" s="89"/>
      <c r="D20" s="89"/>
      <c r="E20" s="89"/>
      <c r="F20" s="89"/>
      <c r="G20" s="89"/>
      <c r="H20" s="89"/>
      <c r="I20" s="89"/>
      <c r="J20" s="89"/>
      <c r="K20" s="89"/>
      <c r="L20" s="90"/>
      <c r="M20" s="8"/>
    </row>
    <row r="21" spans="1:21" ht="16.5" customHeight="1" x14ac:dyDescent="0.2">
      <c r="A21" s="36" t="s">
        <v>9</v>
      </c>
      <c r="B21" s="37"/>
      <c r="C21" s="37"/>
      <c r="D21" s="37"/>
      <c r="E21" s="37"/>
      <c r="F21" s="37"/>
      <c r="G21" s="37"/>
      <c r="H21" s="37"/>
      <c r="I21" s="37"/>
      <c r="J21" s="37"/>
      <c r="K21" s="37"/>
      <c r="L21" s="38"/>
      <c r="M21" s="24" t="s">
        <v>8</v>
      </c>
    </row>
    <row r="22" spans="1:21" ht="30.6" customHeight="1" x14ac:dyDescent="0.2">
      <c r="A22" s="41" t="s">
        <v>74</v>
      </c>
      <c r="B22" s="75"/>
      <c r="C22" s="75"/>
      <c r="D22" s="75"/>
      <c r="E22" s="75"/>
      <c r="F22" s="75"/>
      <c r="G22" s="75"/>
      <c r="H22" s="75"/>
      <c r="I22" s="75"/>
      <c r="J22" s="75"/>
      <c r="K22" s="75"/>
      <c r="L22" s="76"/>
      <c r="M22" s="6" t="str">
        <f>IF(AND(M12="Y",M19="Y",M20="Y"),"Yes","")</f>
        <v/>
      </c>
      <c r="N22" s="110"/>
      <c r="O22" s="110"/>
      <c r="P22" s="110"/>
      <c r="Q22" s="110"/>
      <c r="R22" s="110"/>
      <c r="S22" s="110"/>
      <c r="T22" s="110"/>
      <c r="U22" s="110"/>
    </row>
    <row r="23" spans="1:21" ht="30" customHeight="1" x14ac:dyDescent="0.2">
      <c r="A23" s="41" t="s">
        <v>80</v>
      </c>
      <c r="B23" s="75"/>
      <c r="C23" s="75"/>
      <c r="D23" s="75"/>
      <c r="E23" s="75"/>
      <c r="F23" s="75"/>
      <c r="G23" s="75"/>
      <c r="H23" s="75"/>
      <c r="I23" s="75"/>
      <c r="J23" s="75"/>
      <c r="K23" s="75"/>
      <c r="L23" s="76"/>
      <c r="M23" s="6" t="str">
        <f>IF(OR(M12="N",M19="N",M20="N"),"No","")</f>
        <v/>
      </c>
    </row>
    <row r="24" spans="1:21" ht="16.5" customHeight="1" x14ac:dyDescent="0.2">
      <c r="A24" s="111" t="s">
        <v>44</v>
      </c>
      <c r="B24" s="37"/>
      <c r="C24" s="37"/>
      <c r="D24" s="37"/>
      <c r="E24" s="37"/>
      <c r="F24" s="37"/>
      <c r="G24" s="37"/>
      <c r="H24" s="37"/>
      <c r="I24" s="37"/>
      <c r="J24" s="37"/>
      <c r="K24" s="37"/>
      <c r="L24" s="37"/>
      <c r="M24" s="38"/>
    </row>
    <row r="25" spans="1:21" ht="18.75" customHeight="1" x14ac:dyDescent="0.2">
      <c r="A25" s="112" t="s">
        <v>33</v>
      </c>
      <c r="B25" s="113"/>
      <c r="C25" s="113"/>
      <c r="D25" s="113"/>
      <c r="E25" s="113"/>
      <c r="F25" s="113"/>
      <c r="G25" s="113"/>
      <c r="H25" s="113"/>
      <c r="I25" s="113"/>
      <c r="J25" s="113"/>
      <c r="K25" s="113"/>
      <c r="L25" s="113"/>
      <c r="M25" s="114"/>
    </row>
    <row r="26" spans="1:21" ht="16.5" customHeight="1" x14ac:dyDescent="0.2">
      <c r="A26" s="7" t="s">
        <v>10</v>
      </c>
      <c r="B26" s="7" t="s">
        <v>11</v>
      </c>
      <c r="C26" s="7" t="s">
        <v>12</v>
      </c>
      <c r="D26" s="7" t="s">
        <v>13</v>
      </c>
      <c r="E26" s="7" t="s">
        <v>14</v>
      </c>
      <c r="F26" s="7" t="s">
        <v>21</v>
      </c>
      <c r="G26" s="7" t="s">
        <v>22</v>
      </c>
      <c r="H26" s="7" t="s">
        <v>15</v>
      </c>
      <c r="I26" s="7" t="s">
        <v>16</v>
      </c>
      <c r="J26" s="7" t="s">
        <v>17</v>
      </c>
      <c r="K26" s="7" t="s">
        <v>18</v>
      </c>
      <c r="L26" s="7" t="s">
        <v>19</v>
      </c>
      <c r="M26" s="7" t="s">
        <v>20</v>
      </c>
    </row>
    <row r="27" spans="1:21" ht="16.5" customHeight="1" x14ac:dyDescent="0.2">
      <c r="A27" s="26" t="str">
        <f>IF(AND(M22="Yes",M23=""),"NA","")</f>
        <v/>
      </c>
      <c r="B27" s="8" t="str">
        <f>IF(AND(M22="Yes",M23=""),"-","")</f>
        <v/>
      </c>
      <c r="C27" s="8" t="str">
        <f>IF(AND(M22="Yes",M23=""),"-","")</f>
        <v/>
      </c>
      <c r="D27" s="8" t="str">
        <f>IF(AND(M22="Yes",M23=""),"-","")</f>
        <v/>
      </c>
      <c r="E27" s="8" t="str">
        <f>IF(AND(M22="Yes",M23=""),"-","")</f>
        <v/>
      </c>
      <c r="F27" s="8" t="str">
        <f>IF(AND(M22="Yes",M23=""),"-","")</f>
        <v/>
      </c>
      <c r="G27" s="8" t="str">
        <f>IF(AND(M22="Yes",M23=""),"-","")</f>
        <v/>
      </c>
      <c r="H27" s="8" t="str">
        <f>IF(AND(M22="Yes",M23=""),"-","")</f>
        <v/>
      </c>
      <c r="I27" s="8" t="str">
        <f>IF(AND(M22="Yes",M23=""),"-","")</f>
        <v/>
      </c>
      <c r="J27" s="8" t="str">
        <f>IF(AND(M22="Yes",M23=""),"-","")</f>
        <v/>
      </c>
      <c r="K27" s="8" t="str">
        <f>IF(AND(M22="Yes",M23=""),"-","")</f>
        <v/>
      </c>
      <c r="L27" s="8" t="str">
        <f>IF(AND(M22="Yes",M23=""),"-","")</f>
        <v/>
      </c>
      <c r="M27" s="8" t="str">
        <f>IF(AND(M22="Yes",M23=""),"-","")</f>
        <v/>
      </c>
    </row>
    <row r="28" spans="1:21" ht="16.5" customHeight="1" x14ac:dyDescent="0.2">
      <c r="A28" s="26" t="str">
        <f>IF(AND(M22="Yes",M23=""),"NA","")</f>
        <v/>
      </c>
      <c r="B28" s="8" t="str">
        <f>IF(AND(M22="Yes",M23=""),"-","")</f>
        <v/>
      </c>
      <c r="C28" s="8" t="str">
        <f>IF(AND(M22="Yes",M23=""),"-","")</f>
        <v/>
      </c>
      <c r="D28" s="8" t="str">
        <f>IF(AND(M22="Yes",M23=""),"-","")</f>
        <v/>
      </c>
      <c r="E28" s="8" t="str">
        <f>IF(AND(M22="Yes",M23=""),"-","")</f>
        <v/>
      </c>
      <c r="F28" s="8" t="str">
        <f>IF(AND(M22="Yes",M23=""),"-","")</f>
        <v/>
      </c>
      <c r="G28" s="8" t="str">
        <f>IF(AND(M22="Yes",M23=""),"-","")</f>
        <v/>
      </c>
      <c r="H28" s="8" t="str">
        <f>IF(AND(M22="Yes",M23=""),"-","")</f>
        <v/>
      </c>
      <c r="I28" s="8" t="str">
        <f>IF(AND(M22="Yes",M23=""),"-","")</f>
        <v/>
      </c>
      <c r="J28" s="8" t="str">
        <f>IF(AND(M22="Yes",M23=""),"-","")</f>
        <v/>
      </c>
      <c r="K28" s="8" t="str">
        <f>IF(AND(M22="Yes",M23=""),"-","")</f>
        <v/>
      </c>
      <c r="L28" s="8" t="str">
        <f>IF(AND(M22="Yes",M23=""),"-","")</f>
        <v/>
      </c>
      <c r="M28" s="8" t="str">
        <f>IF(AND(M22="Yes",M23=""),"-","")</f>
        <v/>
      </c>
    </row>
    <row r="29" spans="1:21" ht="25.5" customHeight="1" x14ac:dyDescent="0.2">
      <c r="A29" s="115" t="s">
        <v>86</v>
      </c>
      <c r="B29" s="115"/>
      <c r="C29" s="115"/>
      <c r="D29" s="115"/>
      <c r="E29" s="115"/>
      <c r="F29" s="115"/>
      <c r="G29" s="115"/>
      <c r="H29" s="115"/>
      <c r="I29" s="115"/>
      <c r="J29" s="115"/>
      <c r="K29" s="115"/>
      <c r="L29" s="115"/>
      <c r="M29" s="115"/>
    </row>
    <row r="30" spans="1:21" ht="30" customHeight="1" x14ac:dyDescent="0.2">
      <c r="A30" s="116" t="s">
        <v>66</v>
      </c>
      <c r="B30" s="117"/>
      <c r="C30" s="117"/>
      <c r="D30" s="117"/>
      <c r="E30" s="117"/>
      <c r="F30" s="117"/>
      <c r="G30" s="117"/>
      <c r="H30" s="117"/>
      <c r="I30" s="117"/>
      <c r="J30" s="117"/>
      <c r="K30" s="117"/>
      <c r="L30" s="118"/>
      <c r="M30" s="119" t="s">
        <v>4</v>
      </c>
    </row>
    <row r="31" spans="1:21" ht="16.5" customHeight="1" x14ac:dyDescent="0.2">
      <c r="A31" s="121" t="s">
        <v>27</v>
      </c>
      <c r="B31" s="121"/>
      <c r="C31" s="121"/>
      <c r="D31" s="121"/>
      <c r="E31" s="121"/>
      <c r="F31" s="121"/>
      <c r="G31" s="121"/>
      <c r="H31" s="121"/>
      <c r="I31" s="121"/>
      <c r="J31" s="121"/>
      <c r="K31" s="121"/>
      <c r="L31" s="121"/>
      <c r="M31" s="120"/>
    </row>
    <row r="32" spans="1:21" ht="30" customHeight="1" x14ac:dyDescent="0.2">
      <c r="A32" s="126" t="s">
        <v>46</v>
      </c>
      <c r="B32" s="126"/>
      <c r="C32" s="126"/>
      <c r="D32" s="126"/>
      <c r="E32" s="126"/>
      <c r="F32" s="126"/>
      <c r="G32" s="126"/>
      <c r="H32" s="126"/>
      <c r="I32" s="126"/>
      <c r="J32" s="126"/>
      <c r="K32" s="126"/>
      <c r="L32" s="126"/>
      <c r="M32" s="25" t="str">
        <f>IF(AND(M22="Yes",M23=""),"Does not apply","")</f>
        <v/>
      </c>
    </row>
    <row r="33" spans="1:15" ht="27.75" customHeight="1" x14ac:dyDescent="0.2">
      <c r="A33" s="127" t="s">
        <v>32</v>
      </c>
      <c r="B33" s="127"/>
      <c r="C33" s="127"/>
      <c r="D33" s="127"/>
      <c r="E33" s="127"/>
      <c r="F33" s="127"/>
      <c r="G33" s="127"/>
      <c r="H33" s="127"/>
      <c r="I33" s="127"/>
      <c r="J33" s="127"/>
      <c r="K33" s="127"/>
      <c r="L33" s="127"/>
      <c r="M33" s="25" t="str">
        <f>IF(AND(M22="Yes",M23=""),"Does not apply","")</f>
        <v/>
      </c>
    </row>
    <row r="34" spans="1:15" ht="30" customHeight="1" x14ac:dyDescent="0.2">
      <c r="A34" s="126" t="s">
        <v>67</v>
      </c>
      <c r="B34" s="127"/>
      <c r="C34" s="127"/>
      <c r="D34" s="127"/>
      <c r="E34" s="127"/>
      <c r="F34" s="127"/>
      <c r="G34" s="127"/>
      <c r="H34" s="127"/>
      <c r="I34" s="127"/>
      <c r="J34" s="127"/>
      <c r="K34" s="127"/>
      <c r="L34" s="127"/>
      <c r="M34" s="25" t="str">
        <f>IF(AND(M22="Yes",M23=""),"Does not apply","")</f>
        <v/>
      </c>
    </row>
    <row r="35" spans="1:15" ht="27.75" customHeight="1" x14ac:dyDescent="0.2">
      <c r="A35" s="96" t="s">
        <v>57</v>
      </c>
      <c r="B35" s="128"/>
      <c r="C35" s="128"/>
      <c r="D35" s="128"/>
      <c r="E35" s="128"/>
      <c r="F35" s="128"/>
      <c r="G35" s="128"/>
      <c r="H35" s="128"/>
      <c r="I35" s="128"/>
      <c r="J35" s="128"/>
      <c r="K35" s="128"/>
      <c r="L35" s="129"/>
      <c r="M35" s="25" t="str">
        <f>IF(AND(M22="Yes",M23=""),"Does not apply","")</f>
        <v/>
      </c>
    </row>
    <row r="36" spans="1:15" ht="16.5" customHeight="1" x14ac:dyDescent="0.2">
      <c r="A36" s="130" t="s">
        <v>68</v>
      </c>
      <c r="B36" s="131"/>
      <c r="C36" s="131"/>
      <c r="D36" s="131"/>
      <c r="E36" s="131"/>
      <c r="F36" s="131"/>
      <c r="G36" s="131"/>
      <c r="H36" s="131"/>
      <c r="I36" s="131"/>
      <c r="J36" s="131"/>
      <c r="K36" s="131"/>
      <c r="L36" s="132"/>
      <c r="M36" s="133" t="str">
        <f>IF(AND(M22="Yes",M23=""),"Does not apply","")</f>
        <v/>
      </c>
    </row>
    <row r="37" spans="1:15" ht="24.75" customHeight="1" x14ac:dyDescent="0.2">
      <c r="A37" s="134" t="s">
        <v>50</v>
      </c>
      <c r="B37" s="135"/>
      <c r="C37" s="135"/>
      <c r="D37" s="135"/>
      <c r="E37" s="135"/>
      <c r="F37" s="135"/>
      <c r="G37" s="135"/>
      <c r="H37" s="135"/>
      <c r="I37" s="135"/>
      <c r="J37" s="135"/>
      <c r="K37" s="135"/>
      <c r="L37" s="136"/>
      <c r="M37" s="133"/>
    </row>
    <row r="38" spans="1:15" ht="24" customHeight="1" x14ac:dyDescent="0.2">
      <c r="A38" s="137" t="s">
        <v>9</v>
      </c>
      <c r="B38" s="137"/>
      <c r="C38" s="137"/>
      <c r="D38" s="137"/>
      <c r="E38" s="137"/>
      <c r="F38" s="137"/>
      <c r="G38" s="137"/>
      <c r="H38" s="137"/>
      <c r="I38" s="137"/>
      <c r="J38" s="137"/>
      <c r="K38" s="137"/>
      <c r="L38" s="137"/>
      <c r="M38" s="24" t="s">
        <v>8</v>
      </c>
    </row>
    <row r="39" spans="1:15" ht="65.25" customHeight="1" x14ac:dyDescent="0.2">
      <c r="A39" s="138" t="s">
        <v>75</v>
      </c>
      <c r="B39" s="138"/>
      <c r="C39" s="138"/>
      <c r="D39" s="138"/>
      <c r="E39" s="138"/>
      <c r="F39" s="138"/>
      <c r="G39" s="138"/>
      <c r="H39" s="138"/>
      <c r="I39" s="138"/>
      <c r="J39" s="138"/>
      <c r="K39" s="138"/>
      <c r="L39" s="138"/>
      <c r="M39" s="6" t="str">
        <f>IF(AND(M32="Y",M33="Y",M34="Y",M35="Y",M36="Y"),"Yes","")</f>
        <v/>
      </c>
    </row>
    <row r="40" spans="1:15" ht="57.75" customHeight="1" x14ac:dyDescent="0.2">
      <c r="A40" s="138" t="s">
        <v>69</v>
      </c>
      <c r="B40" s="138"/>
      <c r="C40" s="138"/>
      <c r="D40" s="138"/>
      <c r="E40" s="138"/>
      <c r="F40" s="138"/>
      <c r="G40" s="138"/>
      <c r="H40" s="138"/>
      <c r="I40" s="138"/>
      <c r="J40" s="138"/>
      <c r="K40" s="138"/>
      <c r="L40" s="138"/>
      <c r="M40" s="6" t="str">
        <f>IF(OR(M32="N",M33="N",M34="N",M35="N",M36="N"),"No","")</f>
        <v/>
      </c>
    </row>
    <row r="41" spans="1:15" ht="24" customHeight="1" x14ac:dyDescent="0.2">
      <c r="A41" s="81" t="s">
        <v>47</v>
      </c>
      <c r="B41" s="82"/>
      <c r="C41" s="82"/>
      <c r="D41" s="82"/>
      <c r="E41" s="82"/>
      <c r="F41" s="82"/>
      <c r="G41" s="82"/>
      <c r="H41" s="82"/>
      <c r="I41" s="82"/>
      <c r="J41" s="82"/>
      <c r="K41" s="82"/>
      <c r="L41" s="82"/>
      <c r="M41" s="99"/>
    </row>
    <row r="42" spans="1:15" ht="89.25" customHeight="1" x14ac:dyDescent="0.2">
      <c r="A42" s="41" t="s">
        <v>70</v>
      </c>
      <c r="B42" s="75"/>
      <c r="C42" s="75"/>
      <c r="D42" s="75"/>
      <c r="E42" s="75"/>
      <c r="F42" s="75"/>
      <c r="G42" s="75"/>
      <c r="H42" s="75"/>
      <c r="I42" s="75"/>
      <c r="J42" s="75"/>
      <c r="K42" s="75"/>
      <c r="L42" s="75"/>
      <c r="M42" s="76"/>
    </row>
    <row r="43" spans="1:15" ht="16.5" customHeight="1" x14ac:dyDescent="0.2">
      <c r="A43" s="122" t="s">
        <v>42</v>
      </c>
      <c r="B43" s="123"/>
      <c r="C43" s="123"/>
      <c r="D43" s="123"/>
      <c r="E43" s="123"/>
      <c r="F43" s="123"/>
      <c r="G43" s="123"/>
      <c r="H43" s="123"/>
      <c r="I43" s="123"/>
      <c r="J43" s="123"/>
      <c r="K43" s="123"/>
      <c r="L43" s="124" t="s">
        <v>23</v>
      </c>
      <c r="M43" s="125"/>
    </row>
    <row r="44" spans="1:15" ht="28.5" customHeight="1" x14ac:dyDescent="0.2">
      <c r="A44" s="91" t="s">
        <v>71</v>
      </c>
      <c r="B44" s="142"/>
      <c r="C44" s="142"/>
      <c r="D44" s="142"/>
      <c r="E44" s="142"/>
      <c r="F44" s="142"/>
      <c r="G44" s="142"/>
      <c r="H44" s="142"/>
      <c r="I44" s="142"/>
      <c r="J44" s="142"/>
      <c r="K44" s="142"/>
      <c r="L44" s="143" t="str">
        <f>IF(OR(M22="Yes",M40="No"),"Does not apply","")</f>
        <v/>
      </c>
      <c r="M44" s="144"/>
    </row>
    <row r="45" spans="1:15" ht="21.75" customHeight="1" x14ac:dyDescent="0.2">
      <c r="A45" s="81" t="s">
        <v>98</v>
      </c>
      <c r="B45" s="82"/>
      <c r="C45" s="82"/>
      <c r="D45" s="82"/>
      <c r="E45" s="82"/>
      <c r="F45" s="82"/>
      <c r="G45" s="82"/>
      <c r="H45" s="82"/>
      <c r="I45" s="82"/>
      <c r="J45" s="82"/>
      <c r="K45" s="82"/>
      <c r="L45" s="82"/>
      <c r="M45" s="99"/>
      <c r="O45" s="18"/>
    </row>
    <row r="46" spans="1:15" ht="23.25" customHeight="1" x14ac:dyDescent="0.2">
      <c r="A46" s="145" t="s">
        <v>103</v>
      </c>
      <c r="B46" s="146"/>
      <c r="C46" s="146"/>
      <c r="D46" s="146"/>
      <c r="E46" s="146"/>
      <c r="F46" s="146"/>
      <c r="G46" s="146"/>
      <c r="H46" s="146"/>
      <c r="I46" s="146"/>
      <c r="J46" s="146"/>
      <c r="K46" s="147"/>
      <c r="L46" s="124" t="s">
        <v>23</v>
      </c>
      <c r="M46" s="125"/>
    </row>
    <row r="47" spans="1:15" ht="38.25" customHeight="1" x14ac:dyDescent="0.2">
      <c r="A47" s="148" t="s">
        <v>72</v>
      </c>
      <c r="B47" s="149"/>
      <c r="C47" s="149"/>
      <c r="D47" s="149"/>
      <c r="E47" s="149"/>
      <c r="F47" s="149"/>
      <c r="G47" s="149"/>
      <c r="H47" s="149"/>
      <c r="I47" s="149"/>
      <c r="J47" s="149"/>
      <c r="K47" s="149"/>
      <c r="L47" s="150" t="str">
        <f>IF(OR(M22="Yes",M40="No"),"Does not apply","")</f>
        <v/>
      </c>
      <c r="M47" s="151"/>
    </row>
    <row r="48" spans="1:15" ht="21.75" customHeight="1" x14ac:dyDescent="0.2">
      <c r="A48" s="152" t="s">
        <v>81</v>
      </c>
      <c r="B48" s="153"/>
      <c r="C48" s="153"/>
      <c r="D48" s="153"/>
      <c r="E48" s="153"/>
      <c r="F48" s="153"/>
      <c r="G48" s="153"/>
      <c r="H48" s="153"/>
      <c r="I48" s="153"/>
      <c r="J48" s="153"/>
      <c r="K48" s="153"/>
      <c r="L48" s="153"/>
      <c r="M48" s="154"/>
    </row>
    <row r="49" spans="1:16" ht="53.25" customHeight="1" x14ac:dyDescent="0.2">
      <c r="A49" s="155" t="s">
        <v>99</v>
      </c>
      <c r="B49" s="156"/>
      <c r="C49" s="156"/>
      <c r="D49" s="156"/>
      <c r="E49" s="156"/>
      <c r="F49" s="156"/>
      <c r="G49" s="156"/>
      <c r="H49" s="156"/>
      <c r="I49" s="156"/>
      <c r="J49" s="156"/>
      <c r="K49" s="156"/>
      <c r="L49" s="156"/>
      <c r="M49" s="157"/>
      <c r="N49" s="20"/>
    </row>
    <row r="50" spans="1:16" ht="52.5" customHeight="1" x14ac:dyDescent="0.2">
      <c r="A50" s="158" t="s">
        <v>82</v>
      </c>
      <c r="B50" s="159"/>
      <c r="C50" s="159"/>
      <c r="D50" s="159"/>
      <c r="E50" s="159"/>
      <c r="F50" s="159"/>
      <c r="G50" s="159"/>
      <c r="H50" s="159"/>
      <c r="I50" s="159"/>
      <c r="J50" s="159"/>
      <c r="K50" s="159"/>
      <c r="L50" s="159"/>
      <c r="M50" s="160"/>
    </row>
    <row r="51" spans="1:16" ht="24.75" customHeight="1" x14ac:dyDescent="0.2">
      <c r="A51" s="161" t="s">
        <v>104</v>
      </c>
      <c r="B51" s="162"/>
      <c r="C51" s="162"/>
      <c r="D51" s="162"/>
      <c r="E51" s="162"/>
      <c r="F51" s="162"/>
      <c r="G51" s="162"/>
      <c r="H51" s="162"/>
      <c r="I51" s="162"/>
      <c r="J51" s="162"/>
      <c r="K51" s="162"/>
      <c r="L51" s="162"/>
      <c r="M51" s="163"/>
    </row>
    <row r="52" spans="1:16" ht="85.5" customHeight="1" x14ac:dyDescent="0.2">
      <c r="A52" s="164" t="s">
        <v>114</v>
      </c>
      <c r="B52" s="165"/>
      <c r="C52" s="165"/>
      <c r="D52" s="165"/>
      <c r="E52" s="165"/>
      <c r="F52" s="165"/>
      <c r="G52" s="165"/>
      <c r="H52" s="165"/>
      <c r="I52" s="165"/>
      <c r="J52" s="165"/>
      <c r="K52" s="165"/>
      <c r="L52" s="165"/>
      <c r="M52" s="166"/>
      <c r="N52" s="202"/>
      <c r="O52" s="203"/>
      <c r="P52" s="203"/>
    </row>
    <row r="53" spans="1:16" ht="12.75" customHeight="1" x14ac:dyDescent="0.2">
      <c r="A53" s="139" t="s">
        <v>83</v>
      </c>
      <c r="B53" s="140"/>
      <c r="C53" s="140"/>
      <c r="D53" s="140"/>
      <c r="E53" s="140"/>
      <c r="F53" s="140"/>
      <c r="G53" s="140"/>
      <c r="H53" s="140"/>
      <c r="I53" s="140"/>
      <c r="J53" s="140"/>
      <c r="K53" s="140"/>
      <c r="L53" s="140"/>
      <c r="M53" s="141"/>
    </row>
    <row r="54" spans="1:16" ht="23.1" customHeight="1" x14ac:dyDescent="0.2">
      <c r="A54" s="167" t="s">
        <v>61</v>
      </c>
      <c r="B54" s="167"/>
      <c r="C54" s="167"/>
      <c r="D54" s="167"/>
      <c r="E54" s="167"/>
      <c r="F54" s="167"/>
      <c r="G54" s="167"/>
      <c r="H54" s="167"/>
      <c r="I54" s="167"/>
      <c r="J54" s="167"/>
      <c r="K54" s="167"/>
      <c r="L54" s="168" t="s">
        <v>40</v>
      </c>
      <c r="M54" s="168"/>
    </row>
    <row r="55" spans="1:16" ht="43.5" customHeight="1" x14ac:dyDescent="0.2">
      <c r="A55" s="169" t="s">
        <v>117</v>
      </c>
      <c r="B55" s="170"/>
      <c r="C55" s="170"/>
      <c r="D55" s="170"/>
      <c r="E55" s="170"/>
      <c r="F55" s="170"/>
      <c r="G55" s="170"/>
      <c r="H55" s="170"/>
      <c r="I55" s="170"/>
      <c r="J55" s="170"/>
      <c r="K55" s="171"/>
      <c r="L55" s="172" t="str">
        <f>IF(L44="","", IF(L44="Does not apply", "Does not apply", IF(L44&lt;&gt;"",L44+31)))</f>
        <v/>
      </c>
      <c r="M55" s="173"/>
      <c r="N55" s="17"/>
    </row>
    <row r="56" spans="1:16" ht="105.75" customHeight="1" x14ac:dyDescent="0.2">
      <c r="A56" s="174" t="s">
        <v>84</v>
      </c>
      <c r="B56" s="175"/>
      <c r="C56" s="175"/>
      <c r="D56" s="175"/>
      <c r="E56" s="175"/>
      <c r="F56" s="175"/>
      <c r="G56" s="175"/>
      <c r="H56" s="175"/>
      <c r="I56" s="175"/>
      <c r="J56" s="175"/>
      <c r="K56" s="176"/>
      <c r="L56" s="177" t="str">
        <f>IF(L44="","", IF(L44="Does not apply", "Does not apply", IF(L44&lt;&gt;"",L44+31)))</f>
        <v/>
      </c>
      <c r="M56" s="178"/>
      <c r="N56" s="18"/>
    </row>
    <row r="57" spans="1:16" ht="17.25" customHeight="1" x14ac:dyDescent="0.2">
      <c r="A57" s="181" t="s">
        <v>85</v>
      </c>
      <c r="B57" s="182"/>
      <c r="C57" s="182"/>
      <c r="D57" s="182"/>
      <c r="E57" s="182"/>
      <c r="F57" s="182"/>
      <c r="G57" s="182"/>
      <c r="H57" s="182"/>
      <c r="I57" s="182"/>
      <c r="J57" s="182"/>
      <c r="K57" s="183"/>
      <c r="L57" s="179"/>
      <c r="M57" s="180"/>
      <c r="N57" s="18"/>
    </row>
    <row r="58" spans="1:16" ht="45" customHeight="1" x14ac:dyDescent="0.2">
      <c r="A58" s="74" t="s">
        <v>73</v>
      </c>
      <c r="B58" s="63"/>
      <c r="C58" s="63"/>
      <c r="D58" s="63"/>
      <c r="E58" s="63"/>
      <c r="F58" s="63"/>
      <c r="G58" s="63"/>
      <c r="H58" s="63"/>
      <c r="I58" s="63"/>
      <c r="J58" s="63"/>
      <c r="K58" s="64"/>
      <c r="L58" s="190" t="str">
        <f>IF(L44="","", IF(L44="Does not apply", "Does not apply", IF(L44&lt;&gt;"",L44+31)))</f>
        <v/>
      </c>
      <c r="M58" s="178"/>
      <c r="N58" s="17"/>
    </row>
    <row r="59" spans="1:16" ht="13.5" customHeight="1" x14ac:dyDescent="0.2">
      <c r="A59" s="192" t="s">
        <v>112</v>
      </c>
      <c r="B59" s="193"/>
      <c r="C59" s="193"/>
      <c r="D59" s="193"/>
      <c r="E59" s="193"/>
      <c r="F59" s="193"/>
      <c r="G59" s="193"/>
      <c r="H59" s="193"/>
      <c r="I59" s="193"/>
      <c r="J59" s="193"/>
      <c r="K59" s="194"/>
      <c r="L59" s="191"/>
      <c r="M59" s="180"/>
      <c r="N59" s="17"/>
    </row>
    <row r="60" spans="1:16" ht="71.25" customHeight="1" x14ac:dyDescent="0.2">
      <c r="A60" s="169" t="s">
        <v>115</v>
      </c>
      <c r="B60" s="170"/>
      <c r="C60" s="170"/>
      <c r="D60" s="170"/>
      <c r="E60" s="170"/>
      <c r="F60" s="170"/>
      <c r="G60" s="170"/>
      <c r="H60" s="170"/>
      <c r="I60" s="170"/>
      <c r="J60" s="170"/>
      <c r="K60" s="170"/>
      <c r="L60" s="170"/>
      <c r="M60" s="171"/>
      <c r="N60" s="21"/>
    </row>
    <row r="61" spans="1:16" ht="89.25" customHeight="1" x14ac:dyDescent="0.2">
      <c r="A61" s="169" t="s">
        <v>118</v>
      </c>
      <c r="B61" s="170"/>
      <c r="C61" s="170"/>
      <c r="D61" s="170"/>
      <c r="E61" s="170"/>
      <c r="F61" s="170"/>
      <c r="G61" s="170"/>
      <c r="H61" s="170"/>
      <c r="I61" s="170"/>
      <c r="J61" s="170"/>
      <c r="K61" s="170"/>
      <c r="L61" s="170"/>
      <c r="M61" s="171"/>
      <c r="N61" s="21"/>
    </row>
    <row r="62" spans="1:16" ht="15" customHeight="1" x14ac:dyDescent="0.2">
      <c r="A62" s="195" t="s">
        <v>41</v>
      </c>
      <c r="B62" s="196"/>
      <c r="C62" s="196"/>
      <c r="D62" s="196"/>
      <c r="E62" s="196"/>
      <c r="F62" s="196"/>
      <c r="G62" s="196"/>
      <c r="H62" s="196"/>
      <c r="I62" s="196"/>
      <c r="J62" s="196"/>
      <c r="K62" s="196"/>
      <c r="L62" s="196"/>
      <c r="M62" s="197"/>
      <c r="N62" s="18"/>
    </row>
    <row r="63" spans="1:16" ht="14.25" customHeight="1" x14ac:dyDescent="0.2">
      <c r="A63" s="204" t="s">
        <v>111</v>
      </c>
      <c r="B63" s="205"/>
      <c r="C63" s="205"/>
      <c r="D63" s="205"/>
      <c r="E63" s="205"/>
      <c r="F63" s="205"/>
      <c r="G63" s="205"/>
      <c r="H63" s="205"/>
      <c r="I63" s="205"/>
      <c r="J63" s="205"/>
      <c r="K63" s="205"/>
      <c r="L63" s="205"/>
      <c r="M63" s="206"/>
      <c r="N63" s="18"/>
    </row>
    <row r="64" spans="1:16" ht="21" customHeight="1" x14ac:dyDescent="0.2">
      <c r="A64" s="215" t="s">
        <v>97</v>
      </c>
      <c r="B64" s="216"/>
      <c r="C64" s="216"/>
      <c r="D64" s="216"/>
      <c r="E64" s="216"/>
      <c r="F64" s="216"/>
      <c r="G64" s="216"/>
      <c r="H64" s="216"/>
      <c r="I64" s="216"/>
      <c r="J64" s="216"/>
      <c r="K64" s="216"/>
      <c r="L64" s="216"/>
      <c r="M64" s="217"/>
      <c r="N64" s="19"/>
    </row>
    <row r="65" spans="1:14" ht="91.5" customHeight="1" x14ac:dyDescent="0.2">
      <c r="A65" s="187" t="s">
        <v>110</v>
      </c>
      <c r="B65" s="188"/>
      <c r="C65" s="188"/>
      <c r="D65" s="188"/>
      <c r="E65" s="188"/>
      <c r="F65" s="188"/>
      <c r="G65" s="188"/>
      <c r="H65" s="188"/>
      <c r="I65" s="188"/>
      <c r="J65" s="188"/>
      <c r="K65" s="188"/>
      <c r="L65" s="188"/>
      <c r="M65" s="189"/>
      <c r="N65" s="18"/>
    </row>
    <row r="66" spans="1:14" ht="45" customHeight="1" x14ac:dyDescent="0.2">
      <c r="A66" s="184" t="s">
        <v>87</v>
      </c>
      <c r="B66" s="185"/>
      <c r="C66" s="185"/>
      <c r="D66" s="185"/>
      <c r="E66" s="185"/>
      <c r="F66" s="185"/>
      <c r="G66" s="185"/>
      <c r="H66" s="185"/>
      <c r="I66" s="185"/>
      <c r="J66" s="185"/>
      <c r="K66" s="185"/>
      <c r="L66" s="185"/>
      <c r="M66" s="186"/>
    </row>
    <row r="67" spans="1:14" ht="33" customHeight="1" x14ac:dyDescent="0.2">
      <c r="A67" s="187" t="s">
        <v>48</v>
      </c>
      <c r="B67" s="188"/>
      <c r="C67" s="188"/>
      <c r="D67" s="188"/>
      <c r="E67" s="188"/>
      <c r="F67" s="188"/>
      <c r="G67" s="188"/>
      <c r="H67" s="188"/>
      <c r="I67" s="188"/>
      <c r="J67" s="188"/>
      <c r="K67" s="188"/>
      <c r="L67" s="188"/>
      <c r="M67" s="189"/>
    </row>
    <row r="68" spans="1:14" ht="55.5" customHeight="1" x14ac:dyDescent="0.2">
      <c r="A68" s="187" t="s">
        <v>88</v>
      </c>
      <c r="B68" s="188"/>
      <c r="C68" s="188"/>
      <c r="D68" s="188"/>
      <c r="E68" s="188"/>
      <c r="F68" s="188"/>
      <c r="G68" s="188"/>
      <c r="H68" s="188"/>
      <c r="I68" s="188"/>
      <c r="J68" s="188"/>
      <c r="K68" s="188"/>
      <c r="L68" s="188"/>
      <c r="M68" s="189"/>
      <c r="N68" s="18"/>
    </row>
    <row r="69" spans="1:14" s="16" customFormat="1" ht="12.75" customHeight="1" x14ac:dyDescent="0.2">
      <c r="A69" s="204" t="s">
        <v>113</v>
      </c>
      <c r="B69" s="205"/>
      <c r="C69" s="205"/>
      <c r="D69" s="205"/>
      <c r="E69" s="205"/>
      <c r="F69" s="205"/>
      <c r="G69" s="205"/>
      <c r="H69" s="205"/>
      <c r="I69" s="205"/>
      <c r="J69" s="205"/>
      <c r="K69" s="205"/>
      <c r="L69" s="205"/>
      <c r="M69" s="206"/>
    </row>
    <row r="70" spans="1:14" ht="19.5" customHeight="1" x14ac:dyDescent="0.2">
      <c r="A70" s="207"/>
      <c r="B70" s="208"/>
      <c r="C70" s="208"/>
      <c r="D70" s="208"/>
      <c r="E70" s="208"/>
      <c r="F70" s="208"/>
      <c r="G70" s="208"/>
      <c r="H70" s="208"/>
      <c r="I70" s="208"/>
      <c r="J70" s="208"/>
      <c r="K70" s="209"/>
      <c r="L70" s="210"/>
      <c r="M70" s="211"/>
    </row>
    <row r="71" spans="1:14" ht="18.75" customHeight="1" x14ac:dyDescent="0.2">
      <c r="A71" s="198" t="s">
        <v>24</v>
      </c>
      <c r="B71" s="199"/>
      <c r="C71" s="199"/>
      <c r="D71" s="199"/>
      <c r="E71" s="3"/>
      <c r="F71" s="3"/>
      <c r="G71" s="3"/>
      <c r="H71" s="3"/>
      <c r="I71" s="3"/>
      <c r="J71" s="3"/>
      <c r="K71" s="4"/>
      <c r="L71" s="198" t="s">
        <v>23</v>
      </c>
      <c r="M71" s="200"/>
    </row>
    <row r="72" spans="1:14" ht="21.75" customHeight="1" x14ac:dyDescent="0.2">
      <c r="A72" s="207"/>
      <c r="B72" s="208"/>
      <c r="C72" s="208"/>
      <c r="D72" s="208"/>
      <c r="E72" s="208"/>
      <c r="F72" s="208"/>
      <c r="G72" s="208"/>
      <c r="H72" s="209"/>
      <c r="I72" s="212"/>
      <c r="J72" s="213"/>
      <c r="K72" s="214"/>
      <c r="L72" s="210"/>
      <c r="M72" s="211"/>
    </row>
    <row r="73" spans="1:14" ht="12.75" customHeight="1" x14ac:dyDescent="0.2">
      <c r="A73" s="198" t="s">
        <v>25</v>
      </c>
      <c r="B73" s="199"/>
      <c r="C73" s="199"/>
      <c r="D73" s="199"/>
      <c r="E73" s="199"/>
      <c r="F73" s="199"/>
      <c r="G73" s="199"/>
      <c r="H73" s="200"/>
      <c r="I73" s="198" t="s">
        <v>26</v>
      </c>
      <c r="J73" s="199"/>
      <c r="K73" s="200"/>
      <c r="L73" s="198" t="s">
        <v>23</v>
      </c>
      <c r="M73" s="200"/>
    </row>
    <row r="74" spans="1:14" ht="22.5" customHeight="1" x14ac:dyDescent="0.2">
      <c r="A74" s="201" t="s">
        <v>58</v>
      </c>
      <c r="B74" s="201"/>
      <c r="C74" s="201"/>
      <c r="D74" s="201"/>
      <c r="E74" s="201"/>
      <c r="F74" s="201"/>
      <c r="G74" s="201"/>
      <c r="H74" s="201"/>
      <c r="I74" s="201"/>
      <c r="J74" s="201"/>
      <c r="K74" s="201"/>
      <c r="L74" s="201"/>
      <c r="M74" s="201"/>
    </row>
  </sheetData>
  <sheetProtection algorithmName="SHA-512" hashValue="C2W+uxNQ0221xmtd4eOrqTyxfW/rC6rxICL6NszJyoON9zHbLki7fbtArzI0SUeCgGRsXIC7n5rQr6/QsImkxA==" saltValue="ccvJRJ6se1RZwSOfzHDQdg==" spinCount="100000" sheet="1" selectLockedCells="1"/>
  <mergeCells count="97">
    <mergeCell ref="A73:H73"/>
    <mergeCell ref="I73:K73"/>
    <mergeCell ref="L73:M73"/>
    <mergeCell ref="A74:M74"/>
    <mergeCell ref="N52:P52"/>
    <mergeCell ref="A69:M69"/>
    <mergeCell ref="A70:K70"/>
    <mergeCell ref="L70:M70"/>
    <mergeCell ref="A71:D71"/>
    <mergeCell ref="L71:M71"/>
    <mergeCell ref="A72:H72"/>
    <mergeCell ref="I72:K72"/>
    <mergeCell ref="L72:M72"/>
    <mergeCell ref="A63:M63"/>
    <mergeCell ref="A64:M64"/>
    <mergeCell ref="A65:M65"/>
    <mergeCell ref="A66:M66"/>
    <mergeCell ref="A67:M67"/>
    <mergeCell ref="A68:M68"/>
    <mergeCell ref="A58:K58"/>
    <mergeCell ref="L58:M59"/>
    <mergeCell ref="A59:K59"/>
    <mergeCell ref="A60:M60"/>
    <mergeCell ref="A61:M61"/>
    <mergeCell ref="A62:M62"/>
    <mergeCell ref="A54:K54"/>
    <mergeCell ref="L54:M54"/>
    <mergeCell ref="A55:K55"/>
    <mergeCell ref="L55:M55"/>
    <mergeCell ref="A56:K56"/>
    <mergeCell ref="L56:M57"/>
    <mergeCell ref="A57:K57"/>
    <mergeCell ref="A53:M53"/>
    <mergeCell ref="A44:K44"/>
    <mergeCell ref="L44:M44"/>
    <mergeCell ref="A45:M45"/>
    <mergeCell ref="A46:K46"/>
    <mergeCell ref="L46:M46"/>
    <mergeCell ref="A47:K47"/>
    <mergeCell ref="L47:M47"/>
    <mergeCell ref="A48:M48"/>
    <mergeCell ref="A49:M49"/>
    <mergeCell ref="A50:M50"/>
    <mergeCell ref="A51:M51"/>
    <mergeCell ref="A52:M52"/>
    <mergeCell ref="A43:K43"/>
    <mergeCell ref="L43:M43"/>
    <mergeCell ref="A32:L32"/>
    <mergeCell ref="A33:L33"/>
    <mergeCell ref="A34:L34"/>
    <mergeCell ref="A35:L35"/>
    <mergeCell ref="A36:L36"/>
    <mergeCell ref="M36:M37"/>
    <mergeCell ref="A37:L37"/>
    <mergeCell ref="A38:L38"/>
    <mergeCell ref="A39:L39"/>
    <mergeCell ref="A40:L40"/>
    <mergeCell ref="A41:M41"/>
    <mergeCell ref="A42:M42"/>
    <mergeCell ref="N22:U22"/>
    <mergeCell ref="A24:M24"/>
    <mergeCell ref="A25:M25"/>
    <mergeCell ref="A29:M29"/>
    <mergeCell ref="A30:L30"/>
    <mergeCell ref="M30:M31"/>
    <mergeCell ref="A31:L31"/>
    <mergeCell ref="A23:L23"/>
    <mergeCell ref="A21:L21"/>
    <mergeCell ref="A22:L22"/>
    <mergeCell ref="A12:L12"/>
    <mergeCell ref="A13:L13"/>
    <mergeCell ref="B14:L14"/>
    <mergeCell ref="B15:L15"/>
    <mergeCell ref="B16:L16"/>
    <mergeCell ref="B17:E17"/>
    <mergeCell ref="F17:L17"/>
    <mergeCell ref="A6:L6"/>
    <mergeCell ref="M6:M7"/>
    <mergeCell ref="A7:L7"/>
    <mergeCell ref="A19:L19"/>
    <mergeCell ref="A20:L20"/>
    <mergeCell ref="M12:M16"/>
    <mergeCell ref="A8:L8"/>
    <mergeCell ref="A9:M9"/>
    <mergeCell ref="A10:L10"/>
    <mergeCell ref="M10:M11"/>
    <mergeCell ref="A11:L11"/>
    <mergeCell ref="N2:P2"/>
    <mergeCell ref="A3:C3"/>
    <mergeCell ref="D3:I3"/>
    <mergeCell ref="J3:K3"/>
    <mergeCell ref="L3:M3"/>
    <mergeCell ref="A4:E4"/>
    <mergeCell ref="F4:M4"/>
    <mergeCell ref="A5:M5"/>
    <mergeCell ref="A1:F1"/>
    <mergeCell ref="A2:M2"/>
  </mergeCells>
  <hyperlinks>
    <hyperlink ref="A59" r:id="rId1" display="www.hca.wa.gov/employee-retiree-benefits/public-employees/verify-and-enroll-my-dependents" xr:uid="{772C6185-E7D1-42F6-89DA-EBF8E47CB317}"/>
    <hyperlink ref="A63" r:id="rId2" display="www.hca.wa.gov/employee-retiree-benefits/public-employees/auto-and-home-insurance " xr:uid="{7242D890-9FBD-4165-BA1B-CD3C446BA913}"/>
    <hyperlink ref="A57" r:id="rId3" xr:uid="{586457D4-9C14-4BED-9477-D2EC159CAB5D}"/>
    <hyperlink ref="A69:J69" r:id="rId4" display="www.hca.wa.gov/about-hca/file-appeal-pebb" xr:uid="{FF354130-1877-477B-ACDA-EA430389F7D1}"/>
    <hyperlink ref="A63:M63" r:id="rId5" display="hca.wa.gov/employee-retiree-benefits/public-employees/auto-and-home-insurance " xr:uid="{DE4AB971-7D15-4972-AC15-E148D8A207FE}"/>
    <hyperlink ref="A59:K59" r:id="rId6" display="hca.wa.gov/employee-retiree-benefits/public-employees/verify-and-enroll-my-dependents" xr:uid="{A834BE7D-277D-4411-B821-E2CBE4F78285}"/>
    <hyperlink ref="A69:M69" r:id="rId7" display="hca.wa.gov/about-hca/file-appeal-pebb" xr:uid="{85D159A9-0FF7-4E1B-BFBA-ABFED263036B}"/>
  </hyperlinks>
  <pageMargins left="0.25" right="0.25" top="0.75" bottom="0.75" header="0.3" footer="0.3"/>
  <pageSetup fitToHeight="0" orientation="portrait" r:id="rId8"/>
  <headerFooter>
    <oddFooter>&amp;L&amp;8Revised 01/2024</oddFooter>
  </headerFooter>
  <rowBreaks count="3" manualBreakCount="3">
    <brk id="23" max="16383" man="1"/>
    <brk id="44" max="16383" man="1"/>
    <brk id="59"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D2a eligibility worksheet</dc:title>
  <dc:creator>Washington State Health Care Authority</dc:creator>
  <cp:lastModifiedBy>Dixon-Ross, Jeff   (HCA)</cp:lastModifiedBy>
  <cp:lastPrinted>2022-01-25T18:09:12Z</cp:lastPrinted>
  <dcterms:created xsi:type="dcterms:W3CDTF">2010-06-04T18:48:13Z</dcterms:created>
  <dcterms:modified xsi:type="dcterms:W3CDTF">2024-01-02T04:11:06Z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2021-11-27T02:29:53Z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1ec8acd2-cd36-404b-af09-1668a18e19dc</vt:lpwstr>
  </property>
  <property fmtid="{D5CDD505-2E9C-101B-9397-08002B2CF9AE}" pid="8" name="MSIP_Label_1520fa42-cf58-4c22-8b93-58cf1d3bd1cb_ContentBits">
    <vt:lpwstr>0</vt:lpwstr>
  </property>
</Properties>
</file>