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PEBB BA\Worksheets\2024\Versions posted to site for 2024\"/>
    </mc:Choice>
  </mc:AlternateContent>
  <xr:revisionPtr revIDLastSave="0" documentId="13_ncr:1_{2C1097E6-7CC5-40C8-BC9F-E435D935C03E}" xr6:coauthVersionLast="47" xr6:coauthVersionMax="47" xr10:uidLastSave="{00000000-0000-0000-0000-000000000000}"/>
  <bookViews>
    <workbookView xWindow="-28920" yWindow="-120" windowWidth="29040" windowHeight="15840" xr2:uid="{00000000-000D-0000-FFFF-FFFF00000000}"/>
  </bookViews>
  <sheets>
    <sheet name="Employer Use" sheetId="9" r:id="rId1"/>
    <sheet name="Employee (print version)" sheetId="10" r:id="rId2"/>
  </sheets>
  <definedNames>
    <definedName name="_xlnm.Print_Area" localSheetId="1">'Employee (print version)'!$A$1:$J$48</definedName>
    <definedName name="_xlnm.Print_Area" localSheetId="0">'Employer Use'!$A$1:$J$38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0" l="1"/>
  <c r="J9" i="10"/>
  <c r="J10" i="10"/>
  <c r="E4" i="10"/>
  <c r="I3" i="10"/>
  <c r="C3" i="10"/>
  <c r="J13" i="9"/>
  <c r="J13" i="10" s="1"/>
  <c r="J12" i="9"/>
  <c r="J20" i="9" l="1"/>
  <c r="J20" i="10" s="1"/>
  <c r="J15" i="10"/>
  <c r="J12" i="10"/>
  <c r="J30" i="9" l="1"/>
  <c r="J30" i="10" s="1"/>
  <c r="J28" i="9"/>
  <c r="J28" i="10" s="1"/>
  <c r="J32" i="9"/>
  <c r="J27" i="9"/>
  <c r="J27" i="10" s="1"/>
  <c r="J31" i="9"/>
  <c r="J32" i="10" l="1"/>
  <c r="J31" i="10"/>
</calcChain>
</file>

<file path=xl/sharedStrings.xml><?xml version="1.0" encoding="utf-8"?>
<sst xmlns="http://schemas.openxmlformats.org/spreadsheetml/2006/main" count="109" uniqueCount="58">
  <si>
    <t>Employee Name:</t>
  </si>
  <si>
    <t>Employee ID:</t>
  </si>
  <si>
    <t>Enter a
Y or N</t>
  </si>
  <si>
    <t>Decision</t>
  </si>
  <si>
    <t>Date</t>
  </si>
  <si>
    <t>Due Date</t>
  </si>
  <si>
    <t>Employee Signature</t>
  </si>
  <si>
    <t>Agency Representative Signature</t>
  </si>
  <si>
    <t>Agency/Sub Agency</t>
  </si>
  <si>
    <t>PEBB Benefit Eligibility</t>
  </si>
  <si>
    <t>Auto or home insurance may be applied for at any time with Liberty Mutual.</t>
  </si>
  <si>
    <t>The following resources are available for newly eligible employees about PEBB benefits:</t>
  </si>
  <si>
    <t>EMPLOYEE ELIGIBILITY NOTIFICATION</t>
  </si>
  <si>
    <t>Employee is a(n):</t>
  </si>
  <si>
    <t>b. Elected or full-time appointed official of the legislative or executive branch of state 
    government.</t>
  </si>
  <si>
    <t>2. Eligibility Decision</t>
  </si>
  <si>
    <t>5. New Employee Resources to Enroll in PEBB Benefits</t>
  </si>
  <si>
    <t>Employee is benefits-eligible on:</t>
  </si>
  <si>
    <t>a. Legislator.</t>
  </si>
  <si>
    <t>c. Justice of the Supreme Court or Judge of the Court of Appeals or Superior Court.</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</si>
  <si>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</si>
  <si>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</si>
  <si>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r>
      <rPr>
        <sz val="10"/>
        <color indexed="8"/>
        <rFont val="Wingdings"/>
        <charset val="2"/>
      </rPr>
      <t></t>
    </r>
    <r>
      <rPr>
        <sz val="10"/>
        <color indexed="8"/>
        <rFont val="Arial"/>
        <family val="2"/>
      </rPr>
      <t xml:space="preserve">  </t>
    </r>
  </si>
  <si>
    <t>PEBB website</t>
  </si>
  <si>
    <r>
      <rPr>
        <sz val="10"/>
        <color indexed="8"/>
        <rFont val="Wingdings"/>
        <charset val="2"/>
      </rPr>
      <t></t>
    </r>
    <r>
      <rPr>
        <sz val="10"/>
        <color indexed="8"/>
        <rFont val="Arial"/>
        <family val="2"/>
      </rPr>
      <t xml:space="preserve">  </t>
    </r>
    <r>
      <rPr>
        <sz val="10"/>
        <color theme="1"/>
        <rFont val="Arial"/>
        <family val="2"/>
      </rPr>
      <t/>
    </r>
  </si>
  <si>
    <r>
      <t xml:space="preserve">3. Date of Eligibility </t>
    </r>
    <r>
      <rPr>
        <i/>
        <sz val="10"/>
        <rFont val="Arial"/>
        <family val="2"/>
      </rPr>
      <t>(WAC 182-12-114 (4)(a) and (5)(a))</t>
    </r>
  </si>
  <si>
    <r>
      <t xml:space="preserve">1. Requirements for Eligibility </t>
    </r>
    <r>
      <rPr>
        <i/>
        <sz val="10"/>
        <rFont val="Arial"/>
        <family val="2"/>
      </rPr>
      <t>(WAC 182-12-114 (4) and (5))</t>
    </r>
  </si>
  <si>
    <r>
      <t xml:space="preserve">If the answer to any of the </t>
    </r>
    <r>
      <rPr>
        <sz val="10"/>
        <rFont val="Arial"/>
        <family val="2"/>
      </rPr>
      <t>requirements above is "YES", the employee is benefits-eligible. Continue with #3 of this worksheet.</t>
    </r>
  </si>
  <si>
    <t>If the answer to all of the requirements above is "NO", choose the worksheet that most closely describes the employee's work circumstances.</t>
  </si>
  <si>
    <r>
      <t xml:space="preserve">6.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</si>
  <si>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</si>
  <si>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r>
      <t xml:space="preserve">7. Signature and Date: </t>
    </r>
    <r>
      <rPr>
        <b/>
        <sz val="10"/>
        <rFont val="Arial"/>
        <family val="2"/>
      </rPr>
      <t xml:space="preserve"> To be reviewed and signed by the employee and employer</t>
    </r>
  </si>
  <si>
    <r>
      <t xml:space="preserve">a. </t>
    </r>
    <r>
      <rPr>
        <b/>
        <sz val="10"/>
        <rFont val="Arial"/>
        <family val="2"/>
      </rPr>
      <t xml:space="preserve">Legislators: </t>
    </r>
    <r>
      <rPr>
        <sz val="10"/>
        <color theme="1"/>
        <rFont val="Arial"/>
        <family val="2"/>
      </rPr>
      <t xml:space="preserve">Enter the date the term begins. </t>
    </r>
  </si>
  <si>
    <r>
      <t>b.</t>
    </r>
    <r>
      <rPr>
        <b/>
        <sz val="10"/>
        <rFont val="Arial"/>
        <family val="2"/>
      </rPr>
      <t xml:space="preserve"> All other elected or full-time appointed officials of the legislative and executive 
    branches of state government:</t>
    </r>
    <r>
      <rPr>
        <sz val="10"/>
        <color theme="1"/>
        <rFont val="Arial"/>
        <family val="2"/>
      </rPr>
      <t xml:space="preserve"> Enter the </t>
    </r>
    <r>
      <rPr>
        <sz val="10"/>
        <rFont val="Arial"/>
        <family val="2"/>
      </rPr>
      <t>date the term begins or the date they take the
    oath of office, whichever occurs first.</t>
    </r>
  </si>
  <si>
    <r>
      <t>c.</t>
    </r>
    <r>
      <rPr>
        <b/>
        <sz val="10"/>
        <rFont val="Arial"/>
        <family val="2"/>
      </rPr>
      <t xml:space="preserve"> Justices and judges:</t>
    </r>
    <r>
      <rPr>
        <b/>
        <sz val="10"/>
        <color indexed="8"/>
        <rFont val="Arial"/>
        <family val="2"/>
      </rPr>
      <t xml:space="preserve"> </t>
    </r>
    <r>
      <rPr>
        <sz val="10"/>
        <color theme="1"/>
        <rFont val="Arial"/>
        <family val="2"/>
      </rPr>
      <t xml:space="preserve">Enter </t>
    </r>
    <r>
      <rPr>
        <sz val="10"/>
        <rFont val="Arial"/>
        <family val="2"/>
      </rPr>
      <t>the date they take the oath of office.</t>
    </r>
  </si>
  <si>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</si>
  <si>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31 days, or the amounts requested are over the guaranteed issue amounts, evidence of insurability (statement of health) will be required.  Note:  Supplemental accidental death and dismemberment (AD&amp;D) insurance will not require evidence of insurability (statement of health).</t>
    </r>
  </si>
  <si>
    <r>
      <rPr>
        <sz val="14"/>
        <rFont val="Arial Black"/>
        <family val="2"/>
      </rPr>
      <t>A-4 (Worksheet B):</t>
    </r>
    <r>
      <rPr>
        <sz val="14"/>
        <rFont val="Arial"/>
        <family val="2"/>
      </rPr>
      <t xml:space="preserve"> </t>
    </r>
    <r>
      <rPr>
        <b/>
        <sz val="11"/>
        <rFont val="Arial"/>
        <family val="2"/>
      </rPr>
      <t>Completed by the employer and provided to the employee</t>
    </r>
    <r>
      <rPr>
        <sz val="14"/>
        <rFont val="Arial Black"/>
        <family val="2"/>
      </rPr>
      <t xml:space="preserve">
</t>
    </r>
    <r>
      <rPr>
        <b/>
        <i/>
        <sz val="11"/>
        <rFont val="Arial"/>
        <family val="2"/>
      </rPr>
      <t>Elected or full-time appointed official/Justice or Judge</t>
    </r>
    <r>
      <rPr>
        <b/>
        <i/>
        <sz val="10.5"/>
        <rFont val="Arial"/>
        <family val="2"/>
      </rPr>
      <t xml:space="preserve"> </t>
    </r>
  </si>
  <si>
    <t xml:space="preserve">Date notice provided to employee: </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</si>
  <si>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</si>
  <si>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t xml:space="preserve">4. Benefits Begin: </t>
    </r>
    <r>
      <rPr>
        <i/>
        <sz val="10"/>
        <rFont val="Arial"/>
        <family val="2"/>
      </rPr>
      <t>(WAC 182-12-114 (4)(b) and (5)(b))</t>
    </r>
  </si>
  <si>
    <r>
      <t xml:space="preserve">If enrolling in the Medical or Limited Purpose FSA and/or DCAP*, the </t>
    </r>
    <r>
      <rPr>
        <i/>
        <sz val="9.5"/>
        <rFont val="Arial"/>
        <family val="2"/>
      </rPr>
      <t xml:space="preserve">PEBB Midyear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</si>
  <si>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t>www.hca.wa.gov/employee-retiree-benefits/public-employees/verify-and-enroll-my-dependents</t>
  </si>
  <si>
    <t xml:space="preserve">www.hca.wa.gov/employee-retiree-benefits/public-employees/auto-and-home-insurance </t>
  </si>
  <si>
    <r>
      <t xml:space="preserve">• I (the employee) have reviewed the above information and acknowledge the decision made. I understand I can
  access PEBB rules and guidance on the above decision through the PEBB website  
  </t>
    </r>
    <r>
      <rPr>
        <b/>
        <sz val="9"/>
        <rFont val="Arial"/>
        <family val="2"/>
      </rPr>
      <t>(hca.wa.gov/employee-retiree-benefits/pebb-rules-and-policies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</si>
  <si>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hca.wa.gov/employee-retiree-benefits/public-employees</t>
  </si>
  <si>
    <t>hca.wa.gov/employee-retiree-benefits/public-employees/verify-and-enroll-my-dependents</t>
  </si>
  <si>
    <t xml:space="preserve">hca.wa.gov/employee-retiree-benefits/public-employees/auto-and-home-insurance </t>
  </si>
  <si>
    <t>hca.wa.gov/about-hca/file-appeal-pebb</t>
  </si>
  <si>
    <r>
      <rPr>
        <b/>
        <sz val="10"/>
        <rFont val="Arial"/>
        <family val="2"/>
      </rPr>
      <t>Medical,</t>
    </r>
    <r>
      <rPr>
        <sz val="10"/>
        <rFont val="Arial"/>
        <family val="2"/>
      </rPr>
      <t xml:space="preserve"> </t>
    </r>
    <r>
      <rPr>
        <b/>
        <sz val="10"/>
        <rFont val="Arial"/>
        <family val="2"/>
      </rPr>
      <t>dental, basic life and</t>
    </r>
    <r>
      <rPr>
        <sz val="10"/>
        <rFont val="Arial"/>
        <family val="2"/>
      </rPr>
      <t xml:space="preserve"> </t>
    </r>
    <r>
      <rPr>
        <b/>
        <sz val="10"/>
        <rFont val="Arial"/>
        <family val="2"/>
      </rPr>
      <t>accidental death and dismemberment (AD&amp;D) insurance,</t>
    </r>
    <r>
      <rPr>
        <sz val="10"/>
        <rFont val="Arial"/>
        <family val="2"/>
      </rPr>
      <t xml:space="preserve"> </t>
    </r>
    <r>
      <rPr>
        <b/>
        <sz val="10"/>
        <rFont val="Arial"/>
        <family val="2"/>
      </rPr>
      <t>and employer &amp; employee paid long-term disability (LTD)</t>
    </r>
    <r>
      <rPr>
        <sz val="10"/>
        <rFont val="Arial"/>
        <family val="2"/>
      </rPr>
      <t xml:space="preserve"> </t>
    </r>
    <r>
      <rPr>
        <b/>
        <sz val="10"/>
        <rFont val="Arial"/>
        <family val="2"/>
      </rPr>
      <t>insurance, and if eligible, benefits under the salary reduction plan:</t>
    </r>
    <r>
      <rPr>
        <sz val="10"/>
        <rFont val="Arial"/>
        <family val="2"/>
      </rPr>
      <t xml:space="preserve">  begin the first day of the month following the date the employee becomes eligible (see #3 above). 
  </t>
    </r>
    <r>
      <rPr>
        <sz val="10"/>
        <rFont val="Wingdings"/>
        <charset val="2"/>
      </rPr>
      <t></t>
    </r>
    <r>
      <rPr>
        <sz val="10"/>
        <rFont val="Arial"/>
        <family val="2"/>
      </rPr>
      <t xml:space="preserve">  If the employee becomes eligible on the first working day of the month, then benefits begin
     on that date
</t>
    </r>
    <r>
      <rPr>
        <b/>
        <sz val="10"/>
        <rFont val="Arial"/>
        <family val="2"/>
      </rPr>
      <t>Supplemental</t>
    </r>
    <r>
      <rPr>
        <sz val="10"/>
        <rFont val="Arial"/>
        <family val="2"/>
      </rPr>
      <t xml:space="preserve"> </t>
    </r>
    <r>
      <rPr>
        <b/>
        <sz val="10"/>
        <rFont val="Arial"/>
        <family val="2"/>
      </rPr>
      <t>Life and AD&amp;D insurance</t>
    </r>
    <r>
      <rPr>
        <sz val="10"/>
        <rFont val="Arial"/>
        <family val="2"/>
      </rPr>
      <t xml:space="preserve"> begins on the first day of the month following the date the contracted vendor received the required form or approves the enrollment.</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</si>
  <si>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</si>
  <si>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t>•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 at:</t>
  </si>
  <si>
    <t>Benefits 24/7</t>
  </si>
  <si>
    <t>benefits247.hca.wa.gov/auth</t>
  </si>
  <si>
    <r>
      <t xml:space="preserve">Elections in Benefits 24/7 or submitting 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</si>
  <si>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Enrollment in employee-paid LTD at the 60% coverage level is automatic (unless declined during the 31 day election period).  Declining or reducing to the 50% coverage level is done by entry in Benefits 24/7 or by submitting The PEBB </t>
    </r>
    <r>
      <rPr>
        <i/>
        <sz val="9.5"/>
        <rFont val="Arial"/>
        <family val="2"/>
      </rPr>
      <t xml:space="preserve">Long-Term Disability (LTD) Enrollment/Change </t>
    </r>
    <r>
      <rPr>
        <sz val="9.5"/>
        <rFont val="Arial"/>
        <family val="2"/>
      </rPr>
      <t xml:space="preserve">form* to the employing agency.
</t>
    </r>
    <r>
      <rPr>
        <sz val="7.5"/>
        <rFont val="Arial"/>
        <family val="2"/>
      </rPr>
      <t>*Port Commissioners and seasonal employees who work a season of less than 9 months are eligible for basic LTD only.</t>
    </r>
  </si>
  <si>
    <r>
      <t>Elections/Forms must be submitted even if the employee</t>
    </r>
    <r>
      <rPr>
        <b/>
        <sz val="9"/>
        <color indexed="62"/>
        <rFont val="Ariel"/>
      </rPr>
      <t xml:space="preserve"> </t>
    </r>
    <r>
      <rPr>
        <b/>
        <sz val="9"/>
        <rFont val="Ariel"/>
      </rPr>
      <t>chooses to waive medical coverage.</t>
    </r>
  </si>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</sst>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37">
    <font>
      <sz val="10"/>
      <color theme="1"/>
      <name val="Arial"/>
      <family val="2"/>
    </font>
    <font>
      <sz val="10"/>
      <color indexed="8"/>
      <name val="Arial"/>
      <family val="2"/>
    </font>
    <font>
      <sz val="10"/>
      <color indexed="8"/>
      <name val="Wingdings"/>
      <charset val="2"/>
    </font>
    <font>
      <b/>
      <sz val="10"/>
      <color indexed="8"/>
      <name val="Arial"/>
      <family val="2"/>
    </font>
    <font>
      <sz val="8"/>
      <color indexed="8"/>
      <name val="Arial"/>
      <family val="2"/>
    </font>
    <font>
      <sz val="10"/>
      <name val="Arial"/>
      <family val="2"/>
    </font>
    <font>
      <b/>
      <sz val="11"/>
      <name val="Arial"/>
      <family val="2"/>
    </font>
    <font>
      <b/>
      <i/>
      <sz val="11"/>
      <name val="Arial"/>
      <family val="2"/>
    </font>
    <font>
      <sz val="14"/>
      <name val="Arial Black"/>
      <family val="2"/>
    </font>
    <font>
      <sz val="10"/>
      <name val="Arial Black"/>
      <family val="2"/>
    </font>
    <font>
      <b/>
      <i/>
      <sz val="10.5"/>
      <name val="Arial"/>
      <family val="2"/>
    </font>
    <font>
      <i/>
      <sz val="10"/>
      <name val="Arial"/>
      <family val="2"/>
    </font>
    <font>
      <b/>
      <sz val="8"/>
      <color indexed="8"/>
      <name val="Arial"/>
      <family val="2"/>
    </font>
    <font>
      <b/>
      <sz val="10"/>
      <name val="Arial"/>
      <family val="2"/>
    </font>
    <font>
      <sz val="9.5"/>
      <name val="Arial"/>
      <family val="2"/>
    </font>
    <font>
      <i/>
      <sz val="9.5"/>
      <name val="Arial"/>
      <family val="2"/>
    </font>
    <font>
      <b/>
      <sz val="9.5"/>
      <name val="Arial"/>
      <family val="2"/>
    </font>
    <font>
      <i/>
      <sz val="9"/>
      <name val="Arial"/>
      <family val="2"/>
    </font>
    <font>
      <b/>
      <sz val="9"/>
      <name val="Ariel"/>
    </font>
    <font>
      <b/>
      <sz val="9"/>
      <color indexed="62"/>
      <name val="Ariel"/>
    </font>
    <font>
      <sz val="14"/>
      <name val="Arial"/>
      <family val="2"/>
    </font>
    <font>
      <u/>
      <sz val="10"/>
      <color theme="10"/>
      <name val="Arial"/>
      <family val="2"/>
    </font>
    <font>
      <b/>
      <sz val="10"/>
      <color theme="1"/>
      <name val="Arial"/>
      <family val="2"/>
    </font>
    <font>
      <sz val="8"/>
      <color theme="1"/>
      <name val="Arial"/>
      <family val="2"/>
    </font>
    <font>
      <sz val="10"/>
      <color rgb="FFFF0000"/>
      <name val="Arial"/>
      <family val="2"/>
    </font>
    <font>
      <b/>
      <sz val="12"/>
      <color theme="1"/>
      <name val="Arial"/>
      <family val="2"/>
    </font>
    <font>
      <sz val="9.5"/>
      <color theme="1"/>
      <name val="Arial"/>
      <family val="2"/>
    </font>
    <font>
      <sz val="10"/>
      <color rgb="FF7030A0"/>
      <name val="Arial"/>
      <family val="2"/>
    </font>
    <font>
      <sz val="10"/>
      <name val="Wingdings"/>
      <charset val="2"/>
    </font>
    <font>
      <sz val="9"/>
      <name val="Arial"/>
      <family val="2"/>
    </font>
    <font>
      <b/>
      <sz val="9"/>
      <name val="Arial"/>
      <family val="2"/>
    </font>
    <font>
      <sz val="7.5"/>
      <name val="Arial"/>
      <family val="2"/>
    </font>
    <font>
      <sz val="10"/>
      <name val="Ariel"/>
    </font>
    <font>
      <b/>
      <sz val="10"/>
      <name val="Ariel"/>
    </font>
    <font>
      <i/>
      <sz val="8"/>
      <name val="Arial"/>
      <family val="2"/>
    </font>
    <font>
      <sz val="10"/>
      <color theme="10"/>
      <name val="Arial"/>
      <family val="2"/>
    </font>
    <font>
      <sz val="9.5"/>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141">
    <xf numFmtId="0" fontId="0" fillId="0" borderId="0" xfId="0"/>
    <xf numFmtId="0" fontId="0" fillId="0" borderId="0" xfId="0" applyProtection="1">
      <protection hidden="1"/>
    </xf>
    <xf numFmtId="0" fontId="0" fillId="0" borderId="2" xfId="0" applyBorder="1" applyProtection="1">
      <protection hidden="1"/>
    </xf>
    <xf numFmtId="0" fontId="22" fillId="2" borderId="1" xfId="0" applyFont="1" applyFill="1" applyBorder="1" applyAlignment="1" applyProtection="1">
      <alignment horizontal="center" vertical="center"/>
      <protection hidden="1"/>
    </xf>
    <xf numFmtId="0" fontId="0" fillId="0" borderId="3" xfId="0" applyBorder="1" applyProtection="1">
      <protection hidden="1"/>
    </xf>
    <xf numFmtId="164" fontId="5" fillId="0" borderId="5" xfId="0" applyNumberFormat="1" applyFont="1" applyBorder="1" applyAlignment="1" applyProtection="1">
      <alignment horizontal="center" vertical="center"/>
      <protection locked="0" hidden="1"/>
    </xf>
    <xf numFmtId="164" fontId="5" fillId="0" borderId="1" xfId="0" applyNumberFormat="1" applyFont="1" applyBorder="1" applyAlignment="1" applyProtection="1">
      <alignment horizontal="center" vertical="center"/>
      <protection locked="0" hidden="1"/>
    </xf>
    <xf numFmtId="0" fontId="13" fillId="2"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0" fillId="0" borderId="4" xfId="0" applyBorder="1" applyAlignment="1" applyProtection="1">
      <alignment horizontal="right" vertical="center" wrapText="1"/>
      <protection hidden="1"/>
    </xf>
    <xf numFmtId="0" fontId="1" fillId="0" borderId="6" xfId="0" applyFont="1" applyBorder="1" applyAlignment="1" applyProtection="1">
      <alignment horizontal="right" vertical="center" wrapText="1"/>
      <protection hidden="1"/>
    </xf>
    <xf numFmtId="0" fontId="24" fillId="0" borderId="0" xfId="0" applyFont="1" applyProtection="1">
      <protection hidden="1"/>
    </xf>
    <xf numFmtId="0" fontId="27" fillId="0" borderId="0" xfId="0" applyFont="1" applyProtection="1">
      <protection hidden="1"/>
    </xf>
    <xf numFmtId="0" fontId="27" fillId="0" borderId="0" xfId="0" applyFont="1" applyAlignment="1" applyProtection="1">
      <alignment vertical="center"/>
      <protection hidden="1"/>
    </xf>
    <xf numFmtId="0" fontId="13" fillId="2" borderId="5" xfId="0" applyFont="1" applyFill="1" applyBorder="1" applyAlignment="1" applyProtection="1">
      <alignment horizontal="center" vertical="center" wrapText="1"/>
      <protection hidden="1"/>
    </xf>
    <xf numFmtId="0" fontId="23" fillId="0" borderId="4" xfId="0" applyFont="1" applyBorder="1" applyAlignment="1" applyProtection="1">
      <alignment horizontal="left"/>
      <protection hidden="1"/>
    </xf>
    <xf numFmtId="14" fontId="13" fillId="0" borderId="1" xfId="0" applyNumberFormat="1" applyFont="1" applyBorder="1" applyAlignment="1" applyProtection="1">
      <alignment horizontal="center" vertical="center" wrapText="1"/>
      <protection locked="0" hidden="1"/>
    </xf>
    <xf numFmtId="14" fontId="22" fillId="0" borderId="1" xfId="0" applyNumberFormat="1" applyFont="1" applyBorder="1" applyAlignment="1" applyProtection="1">
      <alignment horizontal="center" vertical="center" wrapText="1"/>
      <protection hidden="1"/>
    </xf>
    <xf numFmtId="14" fontId="13" fillId="0" borderId="1" xfId="0" applyNumberFormat="1" applyFont="1" applyBorder="1" applyAlignment="1" applyProtection="1">
      <alignment horizontal="center" vertical="center" wrapText="1"/>
      <protection hidden="1"/>
    </xf>
    <xf numFmtId="0" fontId="0" fillId="0" borderId="13" xfId="0" applyBorder="1" applyProtection="1">
      <protection hidden="1"/>
    </xf>
    <xf numFmtId="0" fontId="23" fillId="0" borderId="6" xfId="0" applyFont="1" applyBorder="1" applyAlignment="1" applyProtection="1">
      <alignment horizontal="left"/>
      <protection hidden="1"/>
    </xf>
    <xf numFmtId="164" fontId="5" fillId="0" borderId="5" xfId="0" applyNumberFormat="1" applyFont="1" applyBorder="1" applyAlignment="1" applyProtection="1">
      <alignment horizontal="center" vertical="center"/>
      <protection hidden="1"/>
    </xf>
    <xf numFmtId="164" fontId="5" fillId="0" borderId="1" xfId="0" applyNumberFormat="1" applyFont="1" applyBorder="1" applyAlignment="1" applyProtection="1">
      <alignment horizontal="center" vertical="center"/>
      <protection hidden="1"/>
    </xf>
    <xf numFmtId="0" fontId="14" fillId="0" borderId="1" xfId="0" applyFont="1" applyBorder="1" applyAlignment="1" applyProtection="1">
      <alignment horizontal="left" vertical="center" wrapText="1" indent="1"/>
      <protection hidden="1"/>
    </xf>
    <xf numFmtId="0" fontId="14" fillId="0" borderId="7" xfId="0" applyFont="1" applyBorder="1" applyAlignment="1" applyProtection="1">
      <alignment horizontal="left" vertical="center" wrapText="1" indent="1"/>
      <protection hidden="1"/>
    </xf>
    <xf numFmtId="0" fontId="14" fillId="0" borderId="8" xfId="0" applyFont="1" applyBorder="1" applyAlignment="1" applyProtection="1">
      <alignment horizontal="left" vertical="center" wrapText="1" indent="1"/>
      <protection hidden="1"/>
    </xf>
    <xf numFmtId="0" fontId="14" fillId="0" borderId="9" xfId="0" applyFont="1" applyBorder="1" applyAlignment="1" applyProtection="1">
      <alignment horizontal="left" vertical="center" wrapText="1" indent="1"/>
      <protection hidden="1"/>
    </xf>
    <xf numFmtId="0" fontId="5" fillId="0" borderId="12" xfId="0" applyFont="1" applyBorder="1" applyAlignment="1" applyProtection="1">
      <alignment horizontal="left" wrapText="1" indent="1"/>
      <protection hidden="1"/>
    </xf>
    <xf numFmtId="0" fontId="5" fillId="0" borderId="10" xfId="0" applyFont="1" applyBorder="1" applyAlignment="1" applyProtection="1">
      <alignment horizontal="left" wrapText="1" indent="1"/>
      <protection hidden="1"/>
    </xf>
    <xf numFmtId="0" fontId="5" fillId="0" borderId="11" xfId="0" applyFont="1" applyBorder="1" applyAlignment="1" applyProtection="1">
      <alignment horizontal="left" wrapText="1" indent="1"/>
      <protection hidden="1"/>
    </xf>
    <xf numFmtId="14" fontId="13" fillId="0" borderId="5" xfId="0" applyNumberFormat="1" applyFont="1" applyBorder="1" applyAlignment="1" applyProtection="1">
      <alignment horizontal="center" vertical="center" wrapText="1"/>
      <protection hidden="1"/>
    </xf>
    <xf numFmtId="14" fontId="13" fillId="0" borderId="14" xfId="0" applyNumberFormat="1" applyFont="1" applyBorder="1" applyAlignment="1" applyProtection="1">
      <alignment horizontal="center" vertical="center" wrapText="1"/>
      <protection hidden="1"/>
    </xf>
    <xf numFmtId="0" fontId="35" fillId="0" borderId="4" xfId="1" applyFont="1" applyBorder="1" applyAlignment="1" applyProtection="1">
      <alignment horizontal="left" vertical="center" indent="1"/>
      <protection locked="0"/>
    </xf>
    <xf numFmtId="0" fontId="35" fillId="0" borderId="3" xfId="1" applyFont="1" applyBorder="1" applyAlignment="1" applyProtection="1">
      <alignment horizontal="left" vertical="center" indent="1"/>
      <protection locked="0"/>
    </xf>
    <xf numFmtId="0" fontId="35" fillId="0" borderId="2" xfId="1" applyFont="1" applyBorder="1" applyAlignment="1" applyProtection="1">
      <alignment horizontal="left" vertical="center" indent="1"/>
      <protection locked="0"/>
    </xf>
    <xf numFmtId="0" fontId="5" fillId="0" borderId="12" xfId="0" applyFont="1" applyBorder="1" applyAlignment="1" applyProtection="1">
      <alignment horizontal="left" vertical="center" wrapText="1" indent="1"/>
      <protection hidden="1"/>
    </xf>
    <xf numFmtId="0" fontId="5" fillId="0" borderId="10" xfId="0" applyFont="1" applyBorder="1" applyAlignment="1" applyProtection="1">
      <alignment horizontal="left" vertical="center" wrapText="1" indent="1"/>
      <protection hidden="1"/>
    </xf>
    <xf numFmtId="0" fontId="5" fillId="0" borderId="11" xfId="0" applyFont="1" applyBorder="1" applyAlignment="1" applyProtection="1">
      <alignment horizontal="left" vertical="center" wrapText="1" indent="1"/>
      <protection hidden="1"/>
    </xf>
    <xf numFmtId="0" fontId="35" fillId="0" borderId="4" xfId="1" applyFont="1" applyBorder="1" applyAlignment="1" applyProtection="1">
      <alignment horizontal="left" vertical="center" wrapText="1" indent="1"/>
      <protection locked="0" hidden="1"/>
    </xf>
    <xf numFmtId="0" fontId="35" fillId="0" borderId="3" xfId="1" applyFont="1" applyBorder="1" applyAlignment="1" applyProtection="1">
      <alignment horizontal="left" vertical="center" wrapText="1" indent="1"/>
      <protection locked="0" hidden="1"/>
    </xf>
    <xf numFmtId="0" fontId="35" fillId="0" borderId="2" xfId="1" applyFont="1" applyBorder="1" applyAlignment="1" applyProtection="1">
      <alignment horizontal="left" vertical="center" wrapText="1" indent="1"/>
      <protection locked="0" hidden="1"/>
    </xf>
    <xf numFmtId="0" fontId="5" fillId="0" borderId="7" xfId="0" applyFont="1" applyBorder="1" applyAlignment="1" applyProtection="1">
      <alignment horizontal="left" vertical="center" wrapText="1" indent="1"/>
      <protection hidden="1"/>
    </xf>
    <xf numFmtId="0" fontId="5" fillId="0" borderId="8" xfId="0" applyFont="1" applyBorder="1" applyAlignment="1" applyProtection="1">
      <alignment horizontal="left" vertical="center" wrapText="1" indent="1"/>
      <protection hidden="1"/>
    </xf>
    <xf numFmtId="0" fontId="5" fillId="0" borderId="9" xfId="0" applyFont="1" applyBorder="1" applyAlignment="1" applyProtection="1">
      <alignment horizontal="left" vertical="center" wrapText="1" indent="1"/>
      <protection hidden="1"/>
    </xf>
    <xf numFmtId="0" fontId="32" fillId="3" borderId="7" xfId="0" applyFont="1" applyFill="1" applyBorder="1" applyAlignment="1" applyProtection="1">
      <alignment horizontal="left" vertical="center" wrapText="1" indent="1"/>
      <protection hidden="1"/>
    </xf>
    <xf numFmtId="0" fontId="34" fillId="3" borderId="8" xfId="0" applyFont="1" applyFill="1" applyBorder="1" applyAlignment="1" applyProtection="1">
      <alignment horizontal="left" vertical="center" wrapText="1" indent="1"/>
      <protection hidden="1"/>
    </xf>
    <xf numFmtId="0" fontId="34" fillId="3" borderId="9" xfId="0" applyFont="1" applyFill="1" applyBorder="1" applyAlignment="1" applyProtection="1">
      <alignment horizontal="left" vertical="center" wrapText="1" indent="1"/>
      <protection hidden="1"/>
    </xf>
    <xf numFmtId="0" fontId="18" fillId="3" borderId="4" xfId="0" applyFont="1" applyFill="1" applyBorder="1" applyAlignment="1" applyProtection="1">
      <alignment horizontal="left" vertical="center" wrapText="1" indent="1"/>
      <protection hidden="1"/>
    </xf>
    <xf numFmtId="0" fontId="17" fillId="3" borderId="3" xfId="0" applyFont="1" applyFill="1" applyBorder="1" applyAlignment="1" applyProtection="1">
      <alignment horizontal="left" vertical="center" wrapText="1" indent="1"/>
      <protection hidden="1"/>
    </xf>
    <xf numFmtId="0" fontId="17" fillId="3" borderId="2" xfId="0" applyFont="1" applyFill="1" applyBorder="1" applyAlignment="1" applyProtection="1">
      <alignment horizontal="left" vertical="center" wrapText="1" indent="1"/>
      <protection hidden="1"/>
    </xf>
    <xf numFmtId="0" fontId="0" fillId="0" borderId="3"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13" fillId="2" borderId="7" xfId="0" applyFont="1" applyFill="1" applyBorder="1" applyAlignment="1" applyProtection="1">
      <alignment horizontal="left" vertical="center" indent="1"/>
      <protection hidden="1"/>
    </xf>
    <xf numFmtId="0" fontId="13" fillId="2" borderId="8" xfId="0" applyFont="1" applyFill="1" applyBorder="1" applyAlignment="1" applyProtection="1">
      <alignment horizontal="left" vertical="center" indent="1"/>
      <protection hidden="1"/>
    </xf>
    <xf numFmtId="0" fontId="13" fillId="2" borderId="9" xfId="0" applyFont="1" applyFill="1" applyBorder="1" applyAlignment="1" applyProtection="1">
      <alignment horizontal="left" vertical="center" indent="1"/>
      <protection hidden="1"/>
    </xf>
    <xf numFmtId="0" fontId="14" fillId="0" borderId="12" xfId="0" applyFont="1" applyBorder="1" applyAlignment="1" applyProtection="1">
      <alignment horizontal="left" vertical="center" wrapText="1" indent="1"/>
      <protection hidden="1"/>
    </xf>
    <xf numFmtId="0" fontId="14" fillId="0" borderId="10" xfId="0" applyFont="1" applyBorder="1" applyAlignment="1" applyProtection="1">
      <alignment horizontal="left" vertical="center" wrapText="1" indent="1"/>
      <protection hidden="1"/>
    </xf>
    <xf numFmtId="0" fontId="14" fillId="0" borderId="11" xfId="0" applyFont="1" applyBorder="1" applyAlignment="1" applyProtection="1">
      <alignment horizontal="left" vertical="center" wrapText="1" indent="1"/>
      <protection hidden="1"/>
    </xf>
    <xf numFmtId="14" fontId="22" fillId="0" borderId="5" xfId="0" applyNumberFormat="1" applyFont="1" applyBorder="1" applyAlignment="1" applyProtection="1">
      <alignment horizontal="center" vertical="center" wrapText="1"/>
      <protection hidden="1"/>
    </xf>
    <xf numFmtId="14" fontId="22" fillId="0" borderId="14" xfId="0" applyNumberFormat="1" applyFont="1" applyBorder="1" applyAlignment="1" applyProtection="1">
      <alignment horizontal="center" vertical="center" wrapText="1"/>
      <protection hidden="1"/>
    </xf>
    <xf numFmtId="0" fontId="36" fillId="0" borderId="4" xfId="1" applyFont="1" applyBorder="1" applyAlignment="1" applyProtection="1">
      <alignment horizontal="left" vertical="top" wrapText="1" indent="1"/>
      <protection locked="0" hidden="1"/>
    </xf>
    <xf numFmtId="0" fontId="26" fillId="0" borderId="3" xfId="0" applyFont="1" applyBorder="1" applyAlignment="1" applyProtection="1">
      <alignment horizontal="left" vertical="top" wrapText="1" indent="1"/>
      <protection locked="0" hidden="1"/>
    </xf>
    <xf numFmtId="0" fontId="26" fillId="0" borderId="2" xfId="0" applyFont="1" applyBorder="1" applyAlignment="1" applyProtection="1">
      <alignment horizontal="left" vertical="top" wrapText="1" indent="1"/>
      <protection locked="0" hidden="1"/>
    </xf>
    <xf numFmtId="0" fontId="13" fillId="2" borderId="1" xfId="0" applyFont="1" applyFill="1" applyBorder="1" applyAlignment="1" applyProtection="1">
      <alignment horizontal="left" vertical="center" indent="1"/>
      <protection hidden="1"/>
    </xf>
    <xf numFmtId="0" fontId="5" fillId="0" borderId="1" xfId="0" applyFont="1" applyBorder="1" applyAlignment="1" applyProtection="1">
      <alignment horizontal="left" vertical="center" wrapText="1" indent="1"/>
      <protection hidden="1"/>
    </xf>
    <xf numFmtId="0" fontId="22" fillId="2" borderId="5" xfId="0" applyFont="1" applyFill="1" applyBorder="1" applyAlignment="1" applyProtection="1">
      <alignment horizontal="left" vertical="center" indent="1"/>
      <protection hidden="1"/>
    </xf>
    <xf numFmtId="0" fontId="0" fillId="0" borderId="0" xfId="0" applyAlignment="1">
      <alignment horizontal="left"/>
    </xf>
    <xf numFmtId="0" fontId="35" fillId="0" borderId="0" xfId="1" applyFont="1" applyBorder="1" applyAlignment="1" applyProtection="1">
      <alignment vertical="center"/>
      <protection locked="0"/>
    </xf>
    <xf numFmtId="0" fontId="35" fillId="0" borderId="13" xfId="1" applyFont="1" applyBorder="1" applyAlignment="1" applyProtection="1">
      <alignment vertical="center"/>
      <protection locked="0"/>
    </xf>
    <xf numFmtId="0" fontId="13" fillId="2" borderId="5" xfId="0" applyFont="1" applyFill="1" applyBorder="1" applyAlignment="1" applyProtection="1">
      <alignment horizontal="left" vertical="center" wrapText="1" indent="1"/>
      <protection hidden="1"/>
    </xf>
    <xf numFmtId="14" fontId="13" fillId="0" borderId="5" xfId="0" applyNumberFormat="1" applyFont="1" applyBorder="1" applyAlignment="1" applyProtection="1">
      <alignment horizontal="center" vertical="center" wrapText="1"/>
      <protection locked="0" hidden="1"/>
    </xf>
    <xf numFmtId="14" fontId="13" fillId="0" borderId="15" xfId="0" applyNumberFormat="1" applyFont="1" applyBorder="1" applyAlignment="1" applyProtection="1">
      <alignment horizontal="center" vertical="center" wrapText="1"/>
      <protection locked="0" hidden="1"/>
    </xf>
    <xf numFmtId="14" fontId="13" fillId="0" borderId="14" xfId="0" applyNumberFormat="1" applyFont="1" applyBorder="1" applyAlignment="1" applyProtection="1">
      <alignment horizontal="center" vertical="center" wrapText="1"/>
      <protection locked="0" hidden="1"/>
    </xf>
    <xf numFmtId="0" fontId="5" fillId="0" borderId="6" xfId="0" applyFont="1" applyBorder="1" applyAlignment="1" applyProtection="1">
      <alignment horizontal="left" vertical="center" wrapText="1" indent="2"/>
      <protection hidden="1"/>
    </xf>
    <xf numFmtId="0" fontId="5" fillId="0" borderId="0" xfId="0" applyFont="1" applyAlignment="1" applyProtection="1">
      <alignment horizontal="left" vertical="center" wrapText="1" indent="2"/>
      <protection hidden="1"/>
    </xf>
    <xf numFmtId="0" fontId="5" fillId="0" borderId="13" xfId="0" applyFont="1" applyBorder="1" applyAlignment="1" applyProtection="1">
      <alignment horizontal="left" vertical="center" wrapText="1" indent="2"/>
      <protection hidden="1"/>
    </xf>
    <xf numFmtId="0" fontId="5" fillId="0" borderId="0" xfId="0" applyFont="1" applyAlignment="1" applyProtection="1">
      <alignment horizontal="left"/>
      <protection hidden="1"/>
    </xf>
    <xf numFmtId="14" fontId="5" fillId="0" borderId="8" xfId="0" applyNumberFormat="1" applyFont="1" applyBorder="1" applyAlignment="1" applyProtection="1">
      <alignment horizontal="left"/>
      <protection locked="0" hidden="1"/>
    </xf>
    <xf numFmtId="0" fontId="5" fillId="0" borderId="8" xfId="0" applyFont="1" applyBorder="1" applyAlignment="1" applyProtection="1">
      <alignment horizontal="left"/>
      <protection locked="0" hidden="1"/>
    </xf>
    <xf numFmtId="0" fontId="5" fillId="0" borderId="3" xfId="0" applyFont="1" applyBorder="1" applyAlignment="1" applyProtection="1">
      <alignment horizontal="left"/>
      <protection locked="0" hidden="1"/>
    </xf>
    <xf numFmtId="0" fontId="2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3" fillId="2" borderId="5"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indent="1"/>
      <protection hidden="1"/>
    </xf>
    <xf numFmtId="0" fontId="5" fillId="0" borderId="7" xfId="0" applyFont="1" applyBorder="1" applyAlignment="1" applyProtection="1">
      <alignment horizontal="left" vertical="center" indent="1"/>
      <protection hidden="1"/>
    </xf>
    <xf numFmtId="0" fontId="5" fillId="0" borderId="12" xfId="0" applyFont="1" applyBorder="1" applyAlignment="1" applyProtection="1">
      <alignment horizontal="left" vertical="center" indent="2"/>
      <protection hidden="1"/>
    </xf>
    <xf numFmtId="0" fontId="5" fillId="0" borderId="10" xfId="0" applyFont="1" applyBorder="1" applyAlignment="1" applyProtection="1">
      <alignment horizontal="left" vertical="center" indent="2"/>
      <protection hidden="1"/>
    </xf>
    <xf numFmtId="0" fontId="5" fillId="0" borderId="11" xfId="0" applyFont="1" applyBorder="1" applyAlignment="1" applyProtection="1">
      <alignment horizontal="left" vertical="center" indent="2"/>
      <protection hidden="1"/>
    </xf>
    <xf numFmtId="0" fontId="5" fillId="0" borderId="7" xfId="0" applyFont="1" applyBorder="1" applyAlignment="1" applyProtection="1">
      <alignment horizontal="left" vertical="center" wrapText="1" indent="2"/>
      <protection hidden="1"/>
    </xf>
    <xf numFmtId="0" fontId="5" fillId="0" borderId="8" xfId="0" applyFont="1" applyBorder="1" applyAlignment="1" applyProtection="1">
      <alignment horizontal="left" vertical="center" wrapText="1" indent="2"/>
      <protection hidden="1"/>
    </xf>
    <xf numFmtId="0" fontId="5" fillId="0" borderId="9" xfId="0" applyFont="1" applyBorder="1" applyAlignment="1" applyProtection="1">
      <alignment horizontal="left" vertical="center" wrapText="1" indent="2"/>
      <protection hidden="1"/>
    </xf>
    <xf numFmtId="0" fontId="5" fillId="0" borderId="1" xfId="0" applyFont="1" applyBorder="1" applyAlignment="1" applyProtection="1">
      <alignment horizontal="left" vertical="center" indent="2"/>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3" xfId="0" applyBorder="1" applyAlignment="1" applyProtection="1">
      <alignment horizontal="left" vertical="center"/>
      <protection locked="0" hidden="1"/>
    </xf>
    <xf numFmtId="0" fontId="0" fillId="0" borderId="0" xfId="0" applyAlignment="1" applyProtection="1">
      <alignment horizontal="center"/>
      <protection hidden="1"/>
    </xf>
    <xf numFmtId="0" fontId="23" fillId="0" borderId="10" xfId="0" applyFont="1" applyBorder="1" applyAlignment="1" applyProtection="1">
      <alignment horizontal="center" vertical="center"/>
      <protection hidden="1"/>
    </xf>
    <xf numFmtId="0" fontId="29" fillId="0" borderId="6" xfId="0" applyFont="1" applyBorder="1" applyAlignment="1" applyProtection="1">
      <alignment horizontal="left" vertical="center" wrapText="1" indent="1"/>
      <protection hidden="1"/>
    </xf>
    <xf numFmtId="0" fontId="29" fillId="0" borderId="0" xfId="0" applyFont="1" applyAlignment="1" applyProtection="1">
      <alignment horizontal="left" vertical="center" wrapText="1" indent="1"/>
      <protection hidden="1"/>
    </xf>
    <xf numFmtId="0" fontId="29" fillId="0" borderId="13" xfId="0" applyFont="1" applyBorder="1" applyAlignment="1" applyProtection="1">
      <alignment horizontal="left" vertical="center" wrapText="1" indent="1"/>
      <protection hidden="1"/>
    </xf>
    <xf numFmtId="0" fontId="35" fillId="0" borderId="4" xfId="1" applyFont="1" applyBorder="1" applyAlignment="1" applyProtection="1">
      <alignment horizontal="left" vertical="top" wrapText="1" indent="2"/>
      <protection locked="0" hidden="1"/>
    </xf>
    <xf numFmtId="0" fontId="35" fillId="0" borderId="3" xfId="1" applyFont="1" applyBorder="1" applyAlignment="1" applyProtection="1">
      <alignment horizontal="left" vertical="top" wrapText="1" indent="2"/>
      <protection locked="0" hidden="1"/>
    </xf>
    <xf numFmtId="0" fontId="35" fillId="0" borderId="2" xfId="1" applyFont="1" applyBorder="1" applyAlignment="1" applyProtection="1">
      <alignment horizontal="left" vertical="top" wrapText="1" indent="2"/>
      <protection locked="0" hidden="1"/>
    </xf>
    <xf numFmtId="0" fontId="0" fillId="0" borderId="12"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14" fontId="0" fillId="0" borderId="12" xfId="0" applyNumberFormat="1" applyBorder="1" applyAlignment="1" applyProtection="1">
      <alignment horizontal="center"/>
      <protection locked="0" hidden="1"/>
    </xf>
    <xf numFmtId="14" fontId="0" fillId="0" borderId="11" xfId="0" applyNumberFormat="1" applyBorder="1" applyAlignment="1" applyProtection="1">
      <alignment horizontal="center"/>
      <protection locked="0" hidden="1"/>
    </xf>
    <xf numFmtId="0" fontId="23" fillId="0" borderId="4"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0" fillId="0" borderId="12" xfId="0" applyBorder="1" applyAlignment="1" applyProtection="1">
      <alignment horizontal="left" vertical="center" indent="1"/>
      <protection locked="0"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0" fontId="0" fillId="0" borderId="12"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12"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23" fillId="0" borderId="6" xfId="0" applyFont="1" applyBorder="1" applyAlignment="1" applyProtection="1">
      <alignment horizontal="left"/>
      <protection hidden="1"/>
    </xf>
    <xf numFmtId="0" fontId="23" fillId="0" borderId="0" xfId="0" applyFont="1" applyAlignment="1" applyProtection="1">
      <alignment horizontal="left"/>
      <protection hidden="1"/>
    </xf>
    <xf numFmtId="0" fontId="23" fillId="0" borderId="13" xfId="0" applyFont="1" applyBorder="1" applyAlignment="1" applyProtection="1">
      <alignment horizontal="left"/>
      <protection hidden="1"/>
    </xf>
    <xf numFmtId="0" fontId="29" fillId="0" borderId="12" xfId="0" applyFont="1" applyBorder="1" applyAlignment="1" applyProtection="1">
      <alignment horizontal="left" vertical="center" wrapText="1" indent="1"/>
      <protection hidden="1"/>
    </xf>
    <xf numFmtId="0" fontId="29" fillId="0" borderId="10" xfId="0" applyFont="1" applyBorder="1" applyAlignment="1" applyProtection="1">
      <alignment horizontal="left" vertical="center" wrapText="1" indent="1"/>
      <protection hidden="1"/>
    </xf>
    <xf numFmtId="0" fontId="29" fillId="0" borderId="11" xfId="0" applyFont="1" applyBorder="1" applyAlignment="1" applyProtection="1">
      <alignment horizontal="left" vertical="center" wrapText="1" indent="1"/>
      <protection hidden="1"/>
    </xf>
    <xf numFmtId="0" fontId="22" fillId="0" borderId="3" xfId="0" applyFont="1" applyBorder="1" applyAlignment="1" applyProtection="1">
      <alignment horizontal="left" vertical="center" indent="1"/>
      <protection locked="0"/>
    </xf>
    <xf numFmtId="0" fontId="22" fillId="0" borderId="2" xfId="0" applyFont="1" applyBorder="1" applyAlignment="1" applyProtection="1">
      <alignment horizontal="left" vertical="center" indent="1"/>
      <protection locked="0"/>
    </xf>
    <xf numFmtId="0" fontId="29" fillId="0" borderId="3" xfId="0" applyFont="1" applyBorder="1" applyAlignment="1" applyProtection="1">
      <alignment horizontal="left" vertical="center" wrapText="1" indent="1"/>
      <protection locked="0" hidden="1"/>
    </xf>
    <xf numFmtId="0" fontId="29" fillId="0" borderId="2" xfId="0" applyFont="1" applyBorder="1" applyAlignment="1" applyProtection="1">
      <alignment horizontal="left" vertical="center" wrapText="1" indent="1"/>
      <protection locked="0" hidden="1"/>
    </xf>
    <xf numFmtId="0" fontId="22" fillId="2" borderId="1" xfId="0" applyFont="1" applyFill="1" applyBorder="1" applyAlignment="1" applyProtection="1">
      <alignment horizontal="left" vertical="center" indent="1"/>
      <protection hidden="1"/>
    </xf>
    <xf numFmtId="0" fontId="0" fillId="0" borderId="0" xfId="0"/>
    <xf numFmtId="0" fontId="35" fillId="0" borderId="0" xfId="1" applyFont="1" applyFill="1" applyBorder="1" applyAlignment="1" applyProtection="1"/>
    <xf numFmtId="0" fontId="35" fillId="0" borderId="13" xfId="1" applyFont="1" applyFill="1" applyBorder="1" applyAlignment="1" applyProtection="1"/>
    <xf numFmtId="14" fontId="13" fillId="0" borderId="15" xfId="0" applyNumberFormat="1" applyFont="1" applyBorder="1" applyAlignment="1" applyProtection="1">
      <alignment horizontal="center" vertical="center" wrapText="1"/>
      <protection hidden="1"/>
    </xf>
    <xf numFmtId="14" fontId="5" fillId="0" borderId="8" xfId="0" applyNumberFormat="1" applyFont="1" applyBorder="1" applyAlignment="1" applyProtection="1">
      <alignment horizontal="left"/>
      <protection hidden="1"/>
    </xf>
    <xf numFmtId="0" fontId="5" fillId="0" borderId="8" xfId="0" applyFont="1" applyBorder="1" applyAlignment="1" applyProtection="1">
      <alignment horizontal="left"/>
      <protection hidden="1"/>
    </xf>
    <xf numFmtId="0" fontId="5" fillId="0" borderId="3" xfId="0" applyFont="1" applyBorder="1" applyAlignment="1" applyProtection="1">
      <alignment horizontal="left"/>
      <protection hidden="1"/>
    </xf>
    <xf numFmtId="0" fontId="0" fillId="0" borderId="3" xfId="0" applyBorder="1" applyAlignment="1" applyProtection="1">
      <alignment horizontal="left" vertical="center"/>
      <protection hidden="1"/>
    </xf>
    <xf numFmtId="0" fontId="5"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0</xdr:row>
      <xdr:rowOff>152400</xdr:rowOff>
    </xdr:from>
    <xdr:to>
      <xdr:col>9</xdr:col>
      <xdr:colOff>419100</xdr:colOff>
      <xdr:row>1</xdr:row>
      <xdr:rowOff>9525</xdr:rowOff>
    </xdr:to>
    <xdr:pic>
      <xdr:nvPicPr>
        <xdr:cNvPr id="2" name="Picture 6">
          <a:extLst>
            <a:ext uri="{FF2B5EF4-FFF2-40B4-BE49-F238E27FC236}">
              <a16:creationId xmlns:a16="http://schemas.microsoft.com/office/drawing/2014/main" id="{1ECD3904-9CE9-4749-A092-3B1E9F528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9480" cy="264560"/>
    <xdr:sp macro="" textlink="">
      <xdr:nvSpPr>
        <xdr:cNvPr id="3" name="TextBox 2">
          <a:extLst>
            <a:ext uri="{FF2B5EF4-FFF2-40B4-BE49-F238E27FC236}">
              <a16:creationId xmlns:a16="http://schemas.microsoft.com/office/drawing/2014/main" id="{85C7A43D-55BA-4797-8A81-038902DFDC48}"/>
            </a:ext>
          </a:extLst>
        </xdr:cNvPr>
        <xdr:cNvSpPr txBox="1"/>
      </xdr:nvSpPr>
      <xdr:spPr>
        <a:xfrm>
          <a:off x="1304925" y="1057275"/>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xdr:row>
      <xdr:rowOff>0</xdr:rowOff>
    </xdr:from>
    <xdr:ext cx="189480" cy="264560"/>
    <xdr:sp macro="" textlink="">
      <xdr:nvSpPr>
        <xdr:cNvPr id="4" name="TextBox 3">
          <a:extLst>
            <a:ext uri="{FF2B5EF4-FFF2-40B4-BE49-F238E27FC236}">
              <a16:creationId xmlns:a16="http://schemas.microsoft.com/office/drawing/2014/main" id="{37F06BB1-7395-4AAC-9EF2-00FD4E1B7FED}"/>
            </a:ext>
          </a:extLst>
        </xdr:cNvPr>
        <xdr:cNvSpPr txBox="1"/>
      </xdr:nvSpPr>
      <xdr:spPr>
        <a:xfrm>
          <a:off x="1304925" y="1057275"/>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91493" cy="264560"/>
    <xdr:sp macro="" textlink="">
      <xdr:nvSpPr>
        <xdr:cNvPr id="5" name="TextBox 4">
          <a:extLst>
            <a:ext uri="{FF2B5EF4-FFF2-40B4-BE49-F238E27FC236}">
              <a16:creationId xmlns:a16="http://schemas.microsoft.com/office/drawing/2014/main" id="{77828E37-32EB-4A9B-BF24-63FF523E3951}"/>
            </a:ext>
          </a:extLst>
        </xdr:cNvPr>
        <xdr:cNvSpPr txBox="1"/>
      </xdr:nvSpPr>
      <xdr:spPr>
        <a:xfrm>
          <a:off x="1304925" y="1267777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1317" cy="264560"/>
    <xdr:sp macro="" textlink="">
      <xdr:nvSpPr>
        <xdr:cNvPr id="6" name="TextBox 5">
          <a:extLst>
            <a:ext uri="{FF2B5EF4-FFF2-40B4-BE49-F238E27FC236}">
              <a16:creationId xmlns:a16="http://schemas.microsoft.com/office/drawing/2014/main" id="{E1BF1C00-FBF7-4FC5-9650-228C52B9E534}"/>
            </a:ext>
          </a:extLst>
        </xdr:cNvPr>
        <xdr:cNvSpPr txBox="1"/>
      </xdr:nvSpPr>
      <xdr:spPr>
        <a:xfrm>
          <a:off x="1290320" y="12677775"/>
          <a:ext cx="2013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00712" cy="264560"/>
    <xdr:sp macro="" textlink="">
      <xdr:nvSpPr>
        <xdr:cNvPr id="7" name="TextBox 6">
          <a:extLst>
            <a:ext uri="{FF2B5EF4-FFF2-40B4-BE49-F238E27FC236}">
              <a16:creationId xmlns:a16="http://schemas.microsoft.com/office/drawing/2014/main" id="{DD03A432-0DC1-4963-BC98-8543EF293ED0}"/>
            </a:ext>
          </a:extLst>
        </xdr:cNvPr>
        <xdr:cNvSpPr txBox="1"/>
      </xdr:nvSpPr>
      <xdr:spPr>
        <a:xfrm>
          <a:off x="1290320" y="13782675"/>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00712" cy="264560"/>
    <xdr:sp macro="" textlink="">
      <xdr:nvSpPr>
        <xdr:cNvPr id="8" name="TextBox 7">
          <a:extLst>
            <a:ext uri="{FF2B5EF4-FFF2-40B4-BE49-F238E27FC236}">
              <a16:creationId xmlns:a16="http://schemas.microsoft.com/office/drawing/2014/main" id="{BBC538AB-8BC8-4B4F-A3B9-B4F59014005F}"/>
            </a:ext>
          </a:extLst>
        </xdr:cNvPr>
        <xdr:cNvSpPr txBox="1"/>
      </xdr:nvSpPr>
      <xdr:spPr>
        <a:xfrm>
          <a:off x="1290320" y="13782675"/>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92488" cy="267782"/>
    <xdr:sp macro="" textlink="">
      <xdr:nvSpPr>
        <xdr:cNvPr id="9" name="TextBox 8">
          <a:extLst>
            <a:ext uri="{FF2B5EF4-FFF2-40B4-BE49-F238E27FC236}">
              <a16:creationId xmlns:a16="http://schemas.microsoft.com/office/drawing/2014/main" id="{6CB50D42-F452-45C6-AAFA-F8B7C76DCEEF}"/>
            </a:ext>
          </a:extLst>
        </xdr:cNvPr>
        <xdr:cNvSpPr txBox="1"/>
      </xdr:nvSpPr>
      <xdr:spPr>
        <a:xfrm>
          <a:off x="1304925" y="12877800"/>
          <a:ext cx="192488"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89480" cy="274009"/>
    <xdr:sp macro="" textlink="">
      <xdr:nvSpPr>
        <xdr:cNvPr id="10" name="TextBox 9">
          <a:extLst>
            <a:ext uri="{FF2B5EF4-FFF2-40B4-BE49-F238E27FC236}">
              <a16:creationId xmlns:a16="http://schemas.microsoft.com/office/drawing/2014/main" id="{357853B8-2432-4BA8-AFF6-0AF734E62BDF}"/>
            </a:ext>
          </a:extLst>
        </xdr:cNvPr>
        <xdr:cNvSpPr txBox="1"/>
      </xdr:nvSpPr>
      <xdr:spPr>
        <a:xfrm>
          <a:off x="1304925" y="128778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194391" cy="264560"/>
    <xdr:sp macro="" textlink="">
      <xdr:nvSpPr>
        <xdr:cNvPr id="12" name="TextBox 11">
          <a:extLst>
            <a:ext uri="{FF2B5EF4-FFF2-40B4-BE49-F238E27FC236}">
              <a16:creationId xmlns:a16="http://schemas.microsoft.com/office/drawing/2014/main" id="{F670298F-93BD-4256-A10D-D89719EDEACF}"/>
            </a:ext>
          </a:extLst>
        </xdr:cNvPr>
        <xdr:cNvSpPr txBox="1"/>
      </xdr:nvSpPr>
      <xdr:spPr>
        <a:xfrm>
          <a:off x="1290320" y="14658975"/>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34</xdr:row>
      <xdr:rowOff>0</xdr:rowOff>
    </xdr:from>
    <xdr:ext cx="184731" cy="264560"/>
    <xdr:sp macro="" textlink="">
      <xdr:nvSpPr>
        <xdr:cNvPr id="11" name="TextBox 10">
          <a:extLst>
            <a:ext uri="{FF2B5EF4-FFF2-40B4-BE49-F238E27FC236}">
              <a16:creationId xmlns:a16="http://schemas.microsoft.com/office/drawing/2014/main" id="{56EAA403-FEAB-49B7-8E5B-AA3741AFB41B}"/>
            </a:ext>
          </a:extLst>
        </xdr:cNvPr>
        <xdr:cNvSpPr txBox="1"/>
      </xdr:nvSpPr>
      <xdr:spPr>
        <a:xfrm>
          <a:off x="1290320"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89480" cy="274009"/>
    <xdr:sp macro="" textlink="">
      <xdr:nvSpPr>
        <xdr:cNvPr id="13" name="TextBox 12">
          <a:extLst>
            <a:ext uri="{FF2B5EF4-FFF2-40B4-BE49-F238E27FC236}">
              <a16:creationId xmlns:a16="http://schemas.microsoft.com/office/drawing/2014/main" id="{379ADC17-5677-4930-A645-25BB2CBA2383}"/>
            </a:ext>
          </a:extLst>
        </xdr:cNvPr>
        <xdr:cNvSpPr txBox="1"/>
      </xdr:nvSpPr>
      <xdr:spPr>
        <a:xfrm>
          <a:off x="1304925" y="130302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152400</xdr:rowOff>
    </xdr:from>
    <xdr:to>
      <xdr:col>9</xdr:col>
      <xdr:colOff>419100</xdr:colOff>
      <xdr:row>1</xdr:row>
      <xdr:rowOff>9525</xdr:rowOff>
    </xdr:to>
    <xdr:pic>
      <xdr:nvPicPr>
        <xdr:cNvPr id="2" name="Picture 6">
          <a:extLst>
            <a:ext uri="{FF2B5EF4-FFF2-40B4-BE49-F238E27FC236}">
              <a16:creationId xmlns:a16="http://schemas.microsoft.com/office/drawing/2014/main" id="{3579D1B4-C48C-4FD9-AA35-D172B0FA6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9480" cy="264560"/>
    <xdr:sp macro="" textlink="">
      <xdr:nvSpPr>
        <xdr:cNvPr id="3" name="TextBox 2">
          <a:extLst>
            <a:ext uri="{FF2B5EF4-FFF2-40B4-BE49-F238E27FC236}">
              <a16:creationId xmlns:a16="http://schemas.microsoft.com/office/drawing/2014/main" id="{7BDAD9A9-DD1E-42A4-82DD-5047B180EFBF}"/>
            </a:ext>
          </a:extLst>
        </xdr:cNvPr>
        <xdr:cNvSpPr txBox="1"/>
      </xdr:nvSpPr>
      <xdr:spPr>
        <a:xfrm>
          <a:off x="1304925" y="1057275"/>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xdr:row>
      <xdr:rowOff>0</xdr:rowOff>
    </xdr:from>
    <xdr:ext cx="189480" cy="264560"/>
    <xdr:sp macro="" textlink="">
      <xdr:nvSpPr>
        <xdr:cNvPr id="4" name="TextBox 3">
          <a:extLst>
            <a:ext uri="{FF2B5EF4-FFF2-40B4-BE49-F238E27FC236}">
              <a16:creationId xmlns:a16="http://schemas.microsoft.com/office/drawing/2014/main" id="{7AF799FA-7C84-42CF-8723-8146B1351EF4}"/>
            </a:ext>
          </a:extLst>
        </xdr:cNvPr>
        <xdr:cNvSpPr txBox="1"/>
      </xdr:nvSpPr>
      <xdr:spPr>
        <a:xfrm>
          <a:off x="1304925" y="1057275"/>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91493" cy="264560"/>
    <xdr:sp macro="" textlink="">
      <xdr:nvSpPr>
        <xdr:cNvPr id="5" name="TextBox 4">
          <a:extLst>
            <a:ext uri="{FF2B5EF4-FFF2-40B4-BE49-F238E27FC236}">
              <a16:creationId xmlns:a16="http://schemas.microsoft.com/office/drawing/2014/main" id="{8B75B8F7-BAF4-4858-9E75-165780053371}"/>
            </a:ext>
          </a:extLst>
        </xdr:cNvPr>
        <xdr:cNvSpPr txBox="1"/>
      </xdr:nvSpPr>
      <xdr:spPr>
        <a:xfrm>
          <a:off x="1304925" y="1310640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1317" cy="264560"/>
    <xdr:sp macro="" textlink="">
      <xdr:nvSpPr>
        <xdr:cNvPr id="6" name="TextBox 5">
          <a:extLst>
            <a:ext uri="{FF2B5EF4-FFF2-40B4-BE49-F238E27FC236}">
              <a16:creationId xmlns:a16="http://schemas.microsoft.com/office/drawing/2014/main" id="{DA70E8FD-1D67-481C-9F8C-9F75EFC2D9B7}"/>
            </a:ext>
          </a:extLst>
        </xdr:cNvPr>
        <xdr:cNvSpPr txBox="1"/>
      </xdr:nvSpPr>
      <xdr:spPr>
        <a:xfrm>
          <a:off x="1290320" y="13106400"/>
          <a:ext cx="2013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00712" cy="264560"/>
    <xdr:sp macro="" textlink="">
      <xdr:nvSpPr>
        <xdr:cNvPr id="7" name="TextBox 6">
          <a:extLst>
            <a:ext uri="{FF2B5EF4-FFF2-40B4-BE49-F238E27FC236}">
              <a16:creationId xmlns:a16="http://schemas.microsoft.com/office/drawing/2014/main" id="{C751B59A-D981-4A49-9ED2-39D711179353}"/>
            </a:ext>
          </a:extLst>
        </xdr:cNvPr>
        <xdr:cNvSpPr txBox="1"/>
      </xdr:nvSpPr>
      <xdr:spPr>
        <a:xfrm>
          <a:off x="1290320" y="14211300"/>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00712" cy="264560"/>
    <xdr:sp macro="" textlink="">
      <xdr:nvSpPr>
        <xdr:cNvPr id="8" name="TextBox 7">
          <a:extLst>
            <a:ext uri="{FF2B5EF4-FFF2-40B4-BE49-F238E27FC236}">
              <a16:creationId xmlns:a16="http://schemas.microsoft.com/office/drawing/2014/main" id="{4AAFDE65-E24C-4EC7-A033-B8D37D1FD322}"/>
            </a:ext>
          </a:extLst>
        </xdr:cNvPr>
        <xdr:cNvSpPr txBox="1"/>
      </xdr:nvSpPr>
      <xdr:spPr>
        <a:xfrm>
          <a:off x="1290320" y="14211300"/>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92488" cy="267782"/>
    <xdr:sp macro="" textlink="">
      <xdr:nvSpPr>
        <xdr:cNvPr id="9" name="TextBox 8">
          <a:extLst>
            <a:ext uri="{FF2B5EF4-FFF2-40B4-BE49-F238E27FC236}">
              <a16:creationId xmlns:a16="http://schemas.microsoft.com/office/drawing/2014/main" id="{1D55A535-C197-441A-A357-D3181B8EC995}"/>
            </a:ext>
          </a:extLst>
        </xdr:cNvPr>
        <xdr:cNvSpPr txBox="1"/>
      </xdr:nvSpPr>
      <xdr:spPr>
        <a:xfrm>
          <a:off x="1304925" y="13306425"/>
          <a:ext cx="192488"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89480" cy="274009"/>
    <xdr:sp macro="" textlink="">
      <xdr:nvSpPr>
        <xdr:cNvPr id="10" name="TextBox 9">
          <a:extLst>
            <a:ext uri="{FF2B5EF4-FFF2-40B4-BE49-F238E27FC236}">
              <a16:creationId xmlns:a16="http://schemas.microsoft.com/office/drawing/2014/main" id="{36150019-934E-40AE-9BBA-CD87A4FBA7D6}"/>
            </a:ext>
          </a:extLst>
        </xdr:cNvPr>
        <xdr:cNvSpPr txBox="1"/>
      </xdr:nvSpPr>
      <xdr:spPr>
        <a:xfrm>
          <a:off x="1304925" y="1330642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194391" cy="264560"/>
    <xdr:sp macro="" textlink="">
      <xdr:nvSpPr>
        <xdr:cNvPr id="11" name="TextBox 10">
          <a:extLst>
            <a:ext uri="{FF2B5EF4-FFF2-40B4-BE49-F238E27FC236}">
              <a16:creationId xmlns:a16="http://schemas.microsoft.com/office/drawing/2014/main" id="{81269E19-4524-4C48-86CD-6C69914BEAA2}"/>
            </a:ext>
          </a:extLst>
        </xdr:cNvPr>
        <xdr:cNvSpPr txBox="1"/>
      </xdr:nvSpPr>
      <xdr:spPr>
        <a:xfrm>
          <a:off x="1290320" y="1421130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34</xdr:row>
      <xdr:rowOff>0</xdr:rowOff>
    </xdr:from>
    <xdr:ext cx="184731" cy="264560"/>
    <xdr:sp macro="" textlink="">
      <xdr:nvSpPr>
        <xdr:cNvPr id="12" name="TextBox 11">
          <a:extLst>
            <a:ext uri="{FF2B5EF4-FFF2-40B4-BE49-F238E27FC236}">
              <a16:creationId xmlns:a16="http://schemas.microsoft.com/office/drawing/2014/main" id="{48BA6707-FC13-4F18-A4C2-83C37F8568A4}"/>
            </a:ext>
          </a:extLst>
        </xdr:cNvPr>
        <xdr:cNvSpPr txBox="1"/>
      </xdr:nvSpPr>
      <xdr:spPr>
        <a:xfrm>
          <a:off x="1290320"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89480" cy="274009"/>
    <xdr:sp macro="" textlink="">
      <xdr:nvSpPr>
        <xdr:cNvPr id="13" name="TextBox 12">
          <a:extLst>
            <a:ext uri="{FF2B5EF4-FFF2-40B4-BE49-F238E27FC236}">
              <a16:creationId xmlns:a16="http://schemas.microsoft.com/office/drawing/2014/main" id="{4B5FD4FD-86D1-461F-8B52-4AA7D4EBB435}"/>
            </a:ext>
          </a:extLst>
        </xdr:cNvPr>
        <xdr:cNvSpPr txBox="1"/>
      </xdr:nvSpPr>
      <xdr:spPr>
        <a:xfrm>
          <a:off x="1304925" y="130302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nefits247.hca.wa.gov/auth" TargetMode="External"/><Relationship Id="rId3" Type="http://schemas.openxmlformats.org/officeDocument/2006/relationships/hyperlink" Target="http://www.hca.wa.gov/employee-retiree-benefits/public-employees/newly-eligible-employees" TargetMode="External"/><Relationship Id="rId7" Type="http://schemas.openxmlformats.org/officeDocument/2006/relationships/hyperlink" Target="http://www.hca.wa.gov/employee-retiree-benefits/public-employees/auto-and-home-insurance" TargetMode="External"/><Relationship Id="rId2" Type="http://schemas.openxmlformats.org/officeDocument/2006/relationships/hyperlink" Target="http://www.metlife.com/wshca" TargetMode="External"/><Relationship Id="rId1" Type="http://schemas.openxmlformats.org/officeDocument/2006/relationships/hyperlink" Target="http://www.hca.wa.gov/public-employee-benefits/employees/how-enroll" TargetMode="External"/><Relationship Id="rId6" Type="http://schemas.openxmlformats.org/officeDocument/2006/relationships/hyperlink" Target="http://www.hca.wa.gov/employee-retiree-benefits/public-employees/verify-and-enroll-my-dependents" TargetMode="External"/><Relationship Id="rId11" Type="http://schemas.openxmlformats.org/officeDocument/2006/relationships/drawing" Target="../drawings/drawing1.xml"/><Relationship Id="rId5" Type="http://schemas.openxmlformats.org/officeDocument/2006/relationships/hyperlink" Target="http://www.hca.wa.gov/employee-retiree-benefits/public-employees/auto-and-home-insurance" TargetMode="External"/><Relationship Id="rId10" Type="http://schemas.openxmlformats.org/officeDocument/2006/relationships/printerSettings" Target="../printerSettings/printerSettings1.bin"/><Relationship Id="rId4" Type="http://schemas.openxmlformats.org/officeDocument/2006/relationships/hyperlink" Target="http://www.hca.wa.gov/employee-retiree-benefits/public-employees/verify-and-enroll-my-dependents" TargetMode="External"/><Relationship Id="rId9" Type="http://schemas.openxmlformats.org/officeDocument/2006/relationships/hyperlink" Target="http://www.hca.wa.gov/employee-retiree-benefits/public-employe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hca.wa.gov/employee-retiree-benefits/public-employees" TargetMode="External"/><Relationship Id="rId3" Type="http://schemas.openxmlformats.org/officeDocument/2006/relationships/hyperlink" Target="https://www.hca.wa.gov/about-hca/file-appeal-pebb" TargetMode="External"/><Relationship Id="rId7" Type="http://schemas.openxmlformats.org/officeDocument/2006/relationships/hyperlink" Target="https://benefits247.hca.wa.gov/auth" TargetMode="External"/><Relationship Id="rId2" Type="http://schemas.openxmlformats.org/officeDocument/2006/relationships/hyperlink" Target="http://www.hca.wa.gov/about-hca/file-appeal-pebb" TargetMode="External"/><Relationship Id="rId1" Type="http://schemas.openxmlformats.org/officeDocument/2006/relationships/hyperlink" Target="http://www.metlife.com/wshca" TargetMode="External"/><Relationship Id="rId6" Type="http://schemas.openxmlformats.org/officeDocument/2006/relationships/hyperlink" Target="http://www.hca.wa.gov/public-employee-benefits/employees/how-enroll" TargetMode="External"/><Relationship Id="rId5" Type="http://schemas.openxmlformats.org/officeDocument/2006/relationships/hyperlink" Target="http://www.hca.wa.gov/employee-retiree-benefits/public-employees/verify-and-enroll-my-dependents" TargetMode="External"/><Relationship Id="rId10" Type="http://schemas.openxmlformats.org/officeDocument/2006/relationships/drawing" Target="../drawings/drawing2.xml"/><Relationship Id="rId4" Type="http://schemas.openxmlformats.org/officeDocument/2006/relationships/hyperlink" Target="http://www.hca.wa.gov/employee-retiree-benefits/public-employees/auto-and-home-insurance"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68C1C-8E88-4573-973A-E47BDA95A1E7}">
  <sheetPr>
    <pageSetUpPr fitToPage="1"/>
  </sheetPr>
  <dimension ref="A1:K66"/>
  <sheetViews>
    <sheetView showGridLines="0" tabSelected="1" zoomScaleNormal="100" workbookViewId="0">
      <selection activeCell="C3" sqref="C3:F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9.5703125" style="1" customWidth="1"/>
    <col min="11" max="16384" width="9.140625" style="1"/>
  </cols>
  <sheetData>
    <row r="1" spans="1:11" ht="36" customHeight="1">
      <c r="A1" s="93" t="s">
        <v>9</v>
      </c>
      <c r="B1" s="93"/>
      <c r="C1" s="93"/>
      <c r="D1" s="93"/>
      <c r="E1" s="93"/>
      <c r="F1" s="93"/>
      <c r="G1" s="93"/>
      <c r="H1" s="94"/>
      <c r="I1" s="94"/>
      <c r="J1" s="94"/>
    </row>
    <row r="2" spans="1:11" ht="47.25" customHeight="1">
      <c r="A2" s="95" t="s">
        <v>37</v>
      </c>
      <c r="B2" s="96"/>
      <c r="C2" s="96"/>
      <c r="D2" s="96"/>
      <c r="E2" s="96"/>
      <c r="F2" s="96"/>
      <c r="G2" s="96"/>
      <c r="H2" s="96"/>
      <c r="I2" s="96"/>
      <c r="J2" s="96"/>
    </row>
    <row r="3" spans="1:11" ht="18" customHeight="1">
      <c r="A3" s="97" t="s">
        <v>0</v>
      </c>
      <c r="B3" s="97"/>
      <c r="C3" s="98"/>
      <c r="D3" s="98"/>
      <c r="E3" s="98"/>
      <c r="F3" s="98"/>
      <c r="G3" s="99" t="s">
        <v>1</v>
      </c>
      <c r="H3" s="99"/>
      <c r="I3" s="98"/>
      <c r="J3" s="98"/>
    </row>
    <row r="4" spans="1:11" ht="23.25" customHeight="1">
      <c r="A4" s="76" t="s">
        <v>38</v>
      </c>
      <c r="B4" s="76"/>
      <c r="C4" s="76"/>
      <c r="D4" s="76"/>
      <c r="E4" s="77"/>
      <c r="F4" s="78"/>
      <c r="G4" s="79"/>
      <c r="H4" s="79"/>
      <c r="I4" s="78"/>
      <c r="J4" s="78"/>
      <c r="K4" s="12"/>
    </row>
    <row r="5" spans="1:11" ht="21.75" customHeight="1">
      <c r="A5" s="80" t="s">
        <v>12</v>
      </c>
      <c r="B5" s="81"/>
      <c r="C5" s="81"/>
      <c r="D5" s="81"/>
      <c r="E5" s="81"/>
      <c r="F5" s="81"/>
      <c r="G5" s="81"/>
      <c r="H5" s="81"/>
      <c r="I5" s="81"/>
      <c r="J5" s="81"/>
    </row>
    <row r="6" spans="1:11" ht="16.5" customHeight="1">
      <c r="A6" s="52" t="s">
        <v>26</v>
      </c>
      <c r="B6" s="53"/>
      <c r="C6" s="53"/>
      <c r="D6" s="53"/>
      <c r="E6" s="53"/>
      <c r="F6" s="53"/>
      <c r="G6" s="53"/>
      <c r="H6" s="53"/>
      <c r="I6" s="53"/>
      <c r="J6" s="82" t="s">
        <v>2</v>
      </c>
    </row>
    <row r="7" spans="1:11" ht="16.5" customHeight="1">
      <c r="A7" s="84" t="s">
        <v>13</v>
      </c>
      <c r="B7" s="84"/>
      <c r="C7" s="84"/>
      <c r="D7" s="84"/>
      <c r="E7" s="84"/>
      <c r="F7" s="84"/>
      <c r="G7" s="84"/>
      <c r="H7" s="84"/>
      <c r="I7" s="85"/>
      <c r="J7" s="83"/>
    </row>
    <row r="8" spans="1:11" ht="16.5" customHeight="1">
      <c r="A8" s="86" t="s">
        <v>18</v>
      </c>
      <c r="B8" s="87"/>
      <c r="C8" s="87"/>
      <c r="D8" s="87"/>
      <c r="E8" s="87"/>
      <c r="F8" s="87"/>
      <c r="G8" s="87"/>
      <c r="H8" s="87"/>
      <c r="I8" s="88"/>
      <c r="J8" s="5"/>
    </row>
    <row r="9" spans="1:11" ht="29.25" customHeight="1">
      <c r="A9" s="89" t="s">
        <v>14</v>
      </c>
      <c r="B9" s="90"/>
      <c r="C9" s="90"/>
      <c r="D9" s="90"/>
      <c r="E9" s="90"/>
      <c r="F9" s="90"/>
      <c r="G9" s="90"/>
      <c r="H9" s="90"/>
      <c r="I9" s="91"/>
      <c r="J9" s="6"/>
    </row>
    <row r="10" spans="1:11" ht="16.5" customHeight="1">
      <c r="A10" s="92" t="s">
        <v>19</v>
      </c>
      <c r="B10" s="92"/>
      <c r="C10" s="92"/>
      <c r="D10" s="92"/>
      <c r="E10" s="92"/>
      <c r="F10" s="92"/>
      <c r="G10" s="92"/>
      <c r="H10" s="92"/>
      <c r="I10" s="92"/>
      <c r="J10" s="6"/>
    </row>
    <row r="11" spans="1:11" ht="19.5" customHeight="1">
      <c r="A11" s="63" t="s">
        <v>15</v>
      </c>
      <c r="B11" s="63"/>
      <c r="C11" s="63"/>
      <c r="D11" s="63"/>
      <c r="E11" s="63"/>
      <c r="F11" s="63"/>
      <c r="G11" s="63"/>
      <c r="H11" s="63"/>
      <c r="I11" s="63"/>
      <c r="J11" s="7" t="s">
        <v>3</v>
      </c>
    </row>
    <row r="12" spans="1:11" ht="27.75" customHeight="1">
      <c r="A12" s="64" t="s">
        <v>27</v>
      </c>
      <c r="B12" s="64"/>
      <c r="C12" s="64"/>
      <c r="D12" s="64"/>
      <c r="E12" s="64"/>
      <c r="F12" s="64"/>
      <c r="G12" s="64"/>
      <c r="H12" s="64"/>
      <c r="I12" s="64"/>
      <c r="J12" s="8" t="str">
        <f>IF(OR(J8="Y",J9="Y",J10="Y"),"Yes","")</f>
        <v/>
      </c>
    </row>
    <row r="13" spans="1:11" ht="33" customHeight="1">
      <c r="A13" s="64" t="s">
        <v>28</v>
      </c>
      <c r="B13" s="64"/>
      <c r="C13" s="64"/>
      <c r="D13" s="64"/>
      <c r="E13" s="64"/>
      <c r="F13" s="64"/>
      <c r="G13" s="64"/>
      <c r="H13" s="64"/>
      <c r="I13" s="64"/>
      <c r="J13" s="8" t="str">
        <f>IF(AND(J8="N",J9="N",J10="N"),"No","")</f>
        <v/>
      </c>
    </row>
    <row r="14" spans="1:11" ht="16.5" customHeight="1">
      <c r="A14" s="69" t="s">
        <v>25</v>
      </c>
      <c r="B14" s="69"/>
      <c r="C14" s="69"/>
      <c r="D14" s="69"/>
      <c r="E14" s="69"/>
      <c r="F14" s="69"/>
      <c r="G14" s="69"/>
      <c r="H14" s="69"/>
      <c r="I14" s="69"/>
      <c r="J14" s="14" t="s">
        <v>4</v>
      </c>
    </row>
    <row r="15" spans="1:11" ht="16.5" customHeight="1">
      <c r="A15" s="35" t="s">
        <v>17</v>
      </c>
      <c r="B15" s="36"/>
      <c r="C15" s="36"/>
      <c r="D15" s="36"/>
      <c r="E15" s="36"/>
      <c r="F15" s="36"/>
      <c r="G15" s="36"/>
      <c r="H15" s="36"/>
      <c r="I15" s="36"/>
      <c r="J15" s="70"/>
    </row>
    <row r="16" spans="1:11" ht="15.75" customHeight="1">
      <c r="A16" s="73" t="s">
        <v>32</v>
      </c>
      <c r="B16" s="74"/>
      <c r="C16" s="74"/>
      <c r="D16" s="74"/>
      <c r="E16" s="74"/>
      <c r="F16" s="74"/>
      <c r="G16" s="74"/>
      <c r="H16" s="74"/>
      <c r="I16" s="75"/>
      <c r="J16" s="71"/>
      <c r="K16" s="11"/>
    </row>
    <row r="17" spans="1:11" ht="36.75" customHeight="1">
      <c r="A17" s="73" t="s">
        <v>33</v>
      </c>
      <c r="B17" s="74"/>
      <c r="C17" s="74"/>
      <c r="D17" s="74"/>
      <c r="E17" s="74"/>
      <c r="F17" s="74"/>
      <c r="G17" s="74"/>
      <c r="H17" s="74"/>
      <c r="I17" s="75"/>
      <c r="J17" s="71"/>
    </row>
    <row r="18" spans="1:11" ht="15.75" customHeight="1">
      <c r="A18" s="73" t="s">
        <v>34</v>
      </c>
      <c r="B18" s="74"/>
      <c r="C18" s="74"/>
      <c r="D18" s="74"/>
      <c r="E18" s="74"/>
      <c r="F18" s="74"/>
      <c r="G18" s="74"/>
      <c r="H18" s="74"/>
      <c r="I18" s="75"/>
      <c r="J18" s="72"/>
    </row>
    <row r="19" spans="1:11" ht="17.25" customHeight="1">
      <c r="A19" s="63" t="s">
        <v>40</v>
      </c>
      <c r="B19" s="63"/>
      <c r="C19" s="63"/>
      <c r="D19" s="63"/>
      <c r="E19" s="63"/>
      <c r="F19" s="63"/>
      <c r="G19" s="63"/>
      <c r="H19" s="63"/>
      <c r="I19" s="63"/>
      <c r="J19" s="7" t="s">
        <v>4</v>
      </c>
    </row>
    <row r="20" spans="1:11" ht="129.75" customHeight="1">
      <c r="A20" s="64" t="s">
        <v>49</v>
      </c>
      <c r="B20" s="64"/>
      <c r="C20" s="64"/>
      <c r="D20" s="64"/>
      <c r="E20" s="64"/>
      <c r="F20" s="64"/>
      <c r="G20" s="64"/>
      <c r="H20" s="64"/>
      <c r="I20" s="64"/>
      <c r="J20" s="16" t="str">
        <f>IF(AND(J12="",J13="No"),"Does not apply","")</f>
        <v/>
      </c>
      <c r="K20" s="13"/>
    </row>
    <row r="21" spans="1:11" ht="17.25" customHeight="1">
      <c r="A21" s="65" t="s">
        <v>16</v>
      </c>
      <c r="B21" s="65"/>
      <c r="C21" s="65"/>
      <c r="D21" s="65"/>
      <c r="E21" s="65"/>
      <c r="F21" s="65"/>
      <c r="G21" s="65"/>
      <c r="H21" s="65"/>
      <c r="I21" s="65"/>
      <c r="J21" s="65"/>
    </row>
    <row r="22" spans="1:11" ht="16.5" customHeight="1">
      <c r="A22" s="35" t="s">
        <v>11</v>
      </c>
      <c r="B22" s="36"/>
      <c r="C22" s="36"/>
      <c r="D22" s="36"/>
      <c r="E22" s="36"/>
      <c r="F22" s="36"/>
      <c r="G22" s="36"/>
      <c r="H22" s="36"/>
      <c r="I22" s="36"/>
      <c r="J22" s="37"/>
    </row>
    <row r="23" spans="1:11" ht="16.5" customHeight="1">
      <c r="A23" s="10" t="s">
        <v>22</v>
      </c>
      <c r="B23" s="140" t="s">
        <v>52</v>
      </c>
      <c r="C23" s="140"/>
      <c r="D23" s="67" t="s">
        <v>53</v>
      </c>
      <c r="E23" s="67"/>
      <c r="F23" s="67"/>
      <c r="G23" s="67"/>
      <c r="H23" s="67"/>
      <c r="I23" s="67"/>
      <c r="J23" s="68"/>
    </row>
    <row r="24" spans="1:11" ht="11.25" customHeight="1">
      <c r="A24" s="10" t="s">
        <v>22</v>
      </c>
      <c r="B24" s="66" t="s">
        <v>23</v>
      </c>
      <c r="C24" s="66"/>
      <c r="D24" s="67" t="s">
        <v>45</v>
      </c>
      <c r="E24" s="67"/>
      <c r="F24" s="67"/>
      <c r="G24" s="67"/>
      <c r="H24" s="67"/>
      <c r="I24" s="67"/>
      <c r="J24" s="68"/>
    </row>
    <row r="25" spans="1:11" ht="17.25" customHeight="1">
      <c r="A25" s="9" t="s">
        <v>24</v>
      </c>
      <c r="B25" s="50" t="s">
        <v>35</v>
      </c>
      <c r="C25" s="50"/>
      <c r="D25" s="50"/>
      <c r="E25" s="50"/>
      <c r="F25" s="50"/>
      <c r="G25" s="50"/>
      <c r="H25" s="50"/>
      <c r="I25" s="50"/>
      <c r="J25" s="51"/>
      <c r="K25" s="11"/>
    </row>
    <row r="26" spans="1:11" ht="27.75" customHeight="1">
      <c r="A26" s="52" t="s">
        <v>29</v>
      </c>
      <c r="B26" s="53"/>
      <c r="C26" s="53"/>
      <c r="D26" s="53"/>
      <c r="E26" s="53"/>
      <c r="F26" s="53"/>
      <c r="G26" s="53"/>
      <c r="H26" s="53"/>
      <c r="I26" s="54"/>
      <c r="J26" s="3" t="s">
        <v>5</v>
      </c>
    </row>
    <row r="27" spans="1:11" ht="39.75" customHeight="1">
      <c r="A27" s="24" t="s">
        <v>54</v>
      </c>
      <c r="B27" s="25"/>
      <c r="C27" s="25"/>
      <c r="D27" s="25"/>
      <c r="E27" s="25"/>
      <c r="F27" s="25"/>
      <c r="G27" s="25"/>
      <c r="H27" s="25"/>
      <c r="I27" s="26"/>
      <c r="J27" s="17" t="str">
        <f>IF(J15="","", IF(J15="Does not apply", "Does not apply", IF(J15&lt;&gt;"",J15+31)))</f>
        <v/>
      </c>
    </row>
    <row r="28" spans="1:11" ht="90" customHeight="1">
      <c r="A28" s="55" t="s">
        <v>36</v>
      </c>
      <c r="B28" s="56"/>
      <c r="C28" s="56"/>
      <c r="D28" s="56"/>
      <c r="E28" s="56"/>
      <c r="F28" s="56"/>
      <c r="G28" s="56"/>
      <c r="H28" s="56"/>
      <c r="I28" s="57"/>
      <c r="J28" s="58" t="str">
        <f>IF(J15="","", IF(J15="Does not apply", "Does not apply", IF(J15&lt;&gt;"",J15+31)))</f>
        <v/>
      </c>
    </row>
    <row r="29" spans="1:11" ht="14.25" customHeight="1">
      <c r="A29" s="60" t="s">
        <v>20</v>
      </c>
      <c r="B29" s="61"/>
      <c r="C29" s="61"/>
      <c r="D29" s="61"/>
      <c r="E29" s="61"/>
      <c r="F29" s="61"/>
      <c r="G29" s="61"/>
      <c r="H29" s="61"/>
      <c r="I29" s="62"/>
      <c r="J29" s="59"/>
    </row>
    <row r="30" spans="1:11" ht="84.75" customHeight="1">
      <c r="A30" s="23" t="s">
        <v>55</v>
      </c>
      <c r="B30" s="23"/>
      <c r="C30" s="23"/>
      <c r="D30" s="23"/>
      <c r="E30" s="23"/>
      <c r="F30" s="23"/>
      <c r="G30" s="23"/>
      <c r="H30" s="23"/>
      <c r="I30" s="23"/>
      <c r="J30" s="18" t="str">
        <f>IF(J15="","", IF(J15="Does not apply", "Does not apply", IF(J15&lt;&gt;"",J15+31)))</f>
        <v/>
      </c>
    </row>
    <row r="31" spans="1:11" ht="59.25" customHeight="1">
      <c r="A31" s="24" t="s">
        <v>41</v>
      </c>
      <c r="B31" s="25"/>
      <c r="C31" s="25"/>
      <c r="D31" s="25"/>
      <c r="E31" s="25"/>
      <c r="F31" s="25"/>
      <c r="G31" s="25"/>
      <c r="H31" s="25"/>
      <c r="I31" s="26"/>
      <c r="J31" s="18" t="str">
        <f>IF(J15="","", IF(J15="Does not apply", "Does not apply", IF(J15&lt;&gt;"",J15+31)))</f>
        <v/>
      </c>
    </row>
    <row r="32" spans="1:11" ht="45" customHeight="1">
      <c r="A32" s="27" t="s">
        <v>30</v>
      </c>
      <c r="B32" s="28"/>
      <c r="C32" s="28"/>
      <c r="D32" s="28"/>
      <c r="E32" s="28"/>
      <c r="F32" s="28"/>
      <c r="G32" s="28"/>
      <c r="H32" s="28"/>
      <c r="I32" s="29"/>
      <c r="J32" s="30" t="str">
        <f>IF(J15="","", IF(J15="Does not apply", "Does not apply", IF(J15&lt;&gt;"",J15+31)))</f>
        <v/>
      </c>
    </row>
    <row r="33" spans="1:11" ht="15.95" customHeight="1">
      <c r="A33" s="32" t="s">
        <v>46</v>
      </c>
      <c r="B33" s="33"/>
      <c r="C33" s="33"/>
      <c r="D33" s="33"/>
      <c r="E33" s="33"/>
      <c r="F33" s="33"/>
      <c r="G33" s="33"/>
      <c r="H33" s="33"/>
      <c r="I33" s="34"/>
      <c r="J33" s="31"/>
    </row>
    <row r="34" spans="1:11" ht="15.95" customHeight="1">
      <c r="A34" s="35" t="s">
        <v>10</v>
      </c>
      <c r="B34" s="36"/>
      <c r="C34" s="36"/>
      <c r="D34" s="36"/>
      <c r="E34" s="36"/>
      <c r="F34" s="36"/>
      <c r="G34" s="36"/>
      <c r="H34" s="36"/>
      <c r="I34" s="36"/>
      <c r="J34" s="37"/>
    </row>
    <row r="35" spans="1:11" ht="11.1" customHeight="1">
      <c r="A35" s="38" t="s">
        <v>47</v>
      </c>
      <c r="B35" s="39"/>
      <c r="C35" s="39"/>
      <c r="D35" s="39"/>
      <c r="E35" s="39"/>
      <c r="F35" s="39"/>
      <c r="G35" s="39"/>
      <c r="H35" s="39"/>
      <c r="I35" s="39"/>
      <c r="J35" s="40"/>
    </row>
    <row r="36" spans="1:11" ht="60.75" customHeight="1">
      <c r="A36" s="41" t="s">
        <v>50</v>
      </c>
      <c r="B36" s="42"/>
      <c r="C36" s="42"/>
      <c r="D36" s="42"/>
      <c r="E36" s="42"/>
      <c r="F36" s="42"/>
      <c r="G36" s="42"/>
      <c r="H36" s="42"/>
      <c r="I36" s="42"/>
      <c r="J36" s="43"/>
      <c r="K36" s="13"/>
    </row>
    <row r="37" spans="1:11" ht="84.75" customHeight="1">
      <c r="A37" s="44" t="s">
        <v>57</v>
      </c>
      <c r="B37" s="45"/>
      <c r="C37" s="45"/>
      <c r="D37" s="45"/>
      <c r="E37" s="45"/>
      <c r="F37" s="45"/>
      <c r="G37" s="45"/>
      <c r="H37" s="45"/>
      <c r="I37" s="45"/>
      <c r="J37" s="46"/>
      <c r="K37" s="13"/>
    </row>
    <row r="38" spans="1:11" ht="18" customHeight="1">
      <c r="A38" s="47" t="s">
        <v>56</v>
      </c>
      <c r="B38" s="48"/>
      <c r="C38" s="48"/>
      <c r="D38" s="48"/>
      <c r="E38" s="48"/>
      <c r="F38" s="48"/>
      <c r="G38" s="48"/>
      <c r="H38" s="48"/>
      <c r="I38" s="48"/>
      <c r="J38" s="49"/>
    </row>
    <row r="39" spans="1:11" ht="24" customHeight="1"/>
    <row r="40" spans="1:11" ht="86.25" customHeight="1">
      <c r="A40" s="11"/>
    </row>
    <row r="41" spans="1:11" ht="51" customHeight="1"/>
    <row r="42" spans="1:11" ht="83.25" customHeight="1"/>
    <row r="43" spans="1:11" ht="14.25" customHeight="1"/>
    <row r="44" spans="1:11" ht="33" customHeight="1"/>
    <row r="46" spans="1:11" ht="30.75" customHeight="1"/>
    <row r="47" spans="1:11" ht="15" customHeight="1"/>
    <row r="48" spans="1:11" ht="21" customHeight="1"/>
    <row r="49" ht="77.25" customHeight="1"/>
    <row r="50" ht="16.5" customHeight="1"/>
    <row r="51" ht="25.5" customHeight="1"/>
    <row r="52" ht="24" customHeight="1"/>
    <row r="53" ht="30.75" customHeight="1"/>
    <row r="54" ht="33" customHeight="1"/>
    <row r="55" ht="28.5" customHeight="1"/>
    <row r="56" ht="33" customHeight="1"/>
    <row r="57" ht="16.5" customHeight="1"/>
    <row r="58" ht="18" customHeight="1"/>
    <row r="59" ht="27" customHeight="1"/>
    <row r="60" ht="16.5" customHeight="1"/>
    <row r="61" ht="45.75" customHeight="1"/>
    <row r="62" ht="39" customHeight="1"/>
    <row r="63" ht="19.5" customHeight="1"/>
    <row r="64" ht="15.75" customHeight="1"/>
    <row r="65" ht="15.75" customHeight="1"/>
    <row r="66" ht="16.5" customHeight="1"/>
  </sheetData>
  <sheetProtection algorithmName="SHA-512" hashValue="Tt9inK5g9EnpQC6p2BLCFlWjYMCG0ZuEkonTUlLLDjbCqxuB1aEfTRGXc5XRYihQt5C37WNvMFkGj/drODR2uw==" saltValue="t8l9h6q+zlS1a0SXugF7+w==" spinCount="100000" sheet="1" selectLockedCells="1"/>
  <mergeCells count="49">
    <mergeCell ref="A1:G1"/>
    <mergeCell ref="H1:J1"/>
    <mergeCell ref="A2:J2"/>
    <mergeCell ref="A3:B3"/>
    <mergeCell ref="C3:F3"/>
    <mergeCell ref="G3:H3"/>
    <mergeCell ref="I3:J3"/>
    <mergeCell ref="A13:I13"/>
    <mergeCell ref="A4:D4"/>
    <mergeCell ref="E4:J4"/>
    <mergeCell ref="A5:J5"/>
    <mergeCell ref="A6:I6"/>
    <mergeCell ref="J6:J7"/>
    <mergeCell ref="A7:I7"/>
    <mergeCell ref="A8:I8"/>
    <mergeCell ref="A9:I9"/>
    <mergeCell ref="A10:I10"/>
    <mergeCell ref="A11:I11"/>
    <mergeCell ref="A12:I12"/>
    <mergeCell ref="A14:I14"/>
    <mergeCell ref="A15:I15"/>
    <mergeCell ref="J15:J18"/>
    <mergeCell ref="A16:I16"/>
    <mergeCell ref="A17:I17"/>
    <mergeCell ref="A18:I18"/>
    <mergeCell ref="A19:I19"/>
    <mergeCell ref="A20:I20"/>
    <mergeCell ref="A21:J21"/>
    <mergeCell ref="A22:J22"/>
    <mergeCell ref="B24:C24"/>
    <mergeCell ref="D24:J24"/>
    <mergeCell ref="B23:C23"/>
    <mergeCell ref="D23:J23"/>
    <mergeCell ref="B25:J25"/>
    <mergeCell ref="A26:I26"/>
    <mergeCell ref="A27:I27"/>
    <mergeCell ref="A28:I28"/>
    <mergeCell ref="J28:J29"/>
    <mergeCell ref="A29:I29"/>
    <mergeCell ref="A34:J34"/>
    <mergeCell ref="A35:J35"/>
    <mergeCell ref="A36:J36"/>
    <mergeCell ref="A37:J37"/>
    <mergeCell ref="A38:J38"/>
    <mergeCell ref="A30:I30"/>
    <mergeCell ref="A31:I31"/>
    <mergeCell ref="A32:I32"/>
    <mergeCell ref="J32:J33"/>
    <mergeCell ref="A33:I33"/>
  </mergeCells>
  <hyperlinks>
    <hyperlink ref="B24:I24" r:id="rId1" display="PEBB website" xr:uid="{30841552-35C0-4625-BDF3-5C96939F50EB}"/>
    <hyperlink ref="A29" r:id="rId2" xr:uid="{5AB8D06C-B847-43B3-8B51-751F4C5DB5FA}"/>
    <hyperlink ref="D24:J24" r:id="rId3" display="hca.wa.gov/employee-retiree-benefits/public-employees" xr:uid="{30C29FCA-8E9B-4EB2-AF70-85B4EF5C6BFD}"/>
    <hyperlink ref="A33" r:id="rId4" display="www.hca.wa.gov/employee-retiree-benefits/public-employees/verify-and-enroll-my-dependents" xr:uid="{CE4D6C84-DB51-4765-B266-9028306737BD}"/>
    <hyperlink ref="A35" r:id="rId5" display="www.hca.wa.gov/employee-retiree-benefits/public-employees/auto-and-home-insurance " xr:uid="{B2E291DB-E916-445F-A511-66086119DDF3}"/>
    <hyperlink ref="A33:I33" r:id="rId6" display="hca.wa.gov/employee-retiree-benefits/public-employees/verify-and-enroll-my-dependents" xr:uid="{58B548DC-7C95-4A5D-8B09-8863E3416243}"/>
    <hyperlink ref="A35:J35" r:id="rId7" display="hca.wa.gov/employee-retiree-benefits/public-employees/auto-and-home-insurance " xr:uid="{D6F67653-6649-4986-A7E4-59D3EC686633}"/>
    <hyperlink ref="D23:J23" r:id="rId8" display="benefits247.hca.wa.gov/auth" xr:uid="{F7CFDC35-6F3B-4356-9EA7-8F2CB3916DED}"/>
    <hyperlink ref="D23" r:id="rId9" display="www.hca.wa.gov/employee-retiree-benefits/public-employees" xr:uid="{7D8A6C65-709F-46BB-A513-67CEABB0CDE2}"/>
  </hyperlinks>
  <pageMargins left="0.7" right="0.7" top="0.75" bottom="0.75" header="0.3" footer="0.3"/>
  <pageSetup fitToHeight="0" orientation="portrait" r:id="rId10"/>
  <headerFooter>
    <oddFooter>&amp;L&amp;8Revised: 01/2024</oddFooter>
  </headerFooter>
  <rowBreaks count="2" manualBreakCount="2">
    <brk id="25" max="16383" man="1"/>
    <brk id="38"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124A8-EDB4-443A-9DE9-677C422B405E}">
  <sheetPr>
    <pageSetUpPr fitToPage="1"/>
  </sheetPr>
  <dimension ref="A1:K66"/>
  <sheetViews>
    <sheetView showGridLines="0" zoomScaleNormal="100" workbookViewId="0">
      <selection activeCell="D23" sqref="D23:J2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9.5703125" style="1" customWidth="1"/>
    <col min="11" max="16384" width="9.140625" style="1"/>
  </cols>
  <sheetData>
    <row r="1" spans="1:11" ht="36" customHeight="1">
      <c r="A1" s="93" t="s">
        <v>9</v>
      </c>
      <c r="B1" s="93"/>
      <c r="C1" s="93"/>
      <c r="D1" s="93"/>
      <c r="E1" s="93"/>
      <c r="F1" s="93"/>
      <c r="G1" s="93"/>
      <c r="H1" s="94"/>
      <c r="I1" s="94"/>
      <c r="J1" s="94"/>
    </row>
    <row r="2" spans="1:11" ht="47.25" customHeight="1">
      <c r="A2" s="95" t="s">
        <v>37</v>
      </c>
      <c r="B2" s="96"/>
      <c r="C2" s="96"/>
      <c r="D2" s="96"/>
      <c r="E2" s="96"/>
      <c r="F2" s="96"/>
      <c r="G2" s="96"/>
      <c r="H2" s="96"/>
      <c r="I2" s="96"/>
      <c r="J2" s="96"/>
    </row>
    <row r="3" spans="1:11" ht="18" customHeight="1">
      <c r="A3" s="97" t="s">
        <v>0</v>
      </c>
      <c r="B3" s="97"/>
      <c r="C3" s="139" t="str">
        <f>IF('Employer Use'!C3:F3="","",'Employer Use'!C3:F3)</f>
        <v/>
      </c>
      <c r="D3" s="139"/>
      <c r="E3" s="139"/>
      <c r="F3" s="139"/>
      <c r="G3" s="99" t="s">
        <v>1</v>
      </c>
      <c r="H3" s="99"/>
      <c r="I3" s="139" t="str">
        <f>IF('Employer Use'!I3:J3="","",'Employer Use'!I3:J3)</f>
        <v/>
      </c>
      <c r="J3" s="139"/>
    </row>
    <row r="4" spans="1:11" ht="23.25" customHeight="1">
      <c r="A4" s="76" t="s">
        <v>38</v>
      </c>
      <c r="B4" s="76"/>
      <c r="C4" s="76"/>
      <c r="D4" s="76"/>
      <c r="E4" s="136" t="str">
        <f>IF('Employer Use'!E4:J4="","",'Employer Use'!E4:J4)</f>
        <v/>
      </c>
      <c r="F4" s="137"/>
      <c r="G4" s="138"/>
      <c r="H4" s="138"/>
      <c r="I4" s="137"/>
      <c r="J4" s="137"/>
      <c r="K4" s="12"/>
    </row>
    <row r="5" spans="1:11" ht="21.75" customHeight="1">
      <c r="A5" s="80" t="s">
        <v>12</v>
      </c>
      <c r="B5" s="81"/>
      <c r="C5" s="81"/>
      <c r="D5" s="81"/>
      <c r="E5" s="81"/>
      <c r="F5" s="81"/>
      <c r="G5" s="81"/>
      <c r="H5" s="81"/>
      <c r="I5" s="81"/>
      <c r="J5" s="81"/>
    </row>
    <row r="6" spans="1:11" ht="16.5" customHeight="1">
      <c r="A6" s="52" t="s">
        <v>26</v>
      </c>
      <c r="B6" s="53"/>
      <c r="C6" s="53"/>
      <c r="D6" s="53"/>
      <c r="E6" s="53"/>
      <c r="F6" s="53"/>
      <c r="G6" s="53"/>
      <c r="H6" s="53"/>
      <c r="I6" s="53"/>
      <c r="J6" s="82" t="s">
        <v>2</v>
      </c>
    </row>
    <row r="7" spans="1:11" ht="16.5" customHeight="1">
      <c r="A7" s="84" t="s">
        <v>13</v>
      </c>
      <c r="B7" s="84"/>
      <c r="C7" s="84"/>
      <c r="D7" s="84"/>
      <c r="E7" s="84"/>
      <c r="F7" s="84"/>
      <c r="G7" s="84"/>
      <c r="H7" s="84"/>
      <c r="I7" s="85"/>
      <c r="J7" s="83"/>
    </row>
    <row r="8" spans="1:11" ht="16.5" customHeight="1">
      <c r="A8" s="86" t="s">
        <v>18</v>
      </c>
      <c r="B8" s="87"/>
      <c r="C8" s="87"/>
      <c r="D8" s="87"/>
      <c r="E8" s="87"/>
      <c r="F8" s="87"/>
      <c r="G8" s="87"/>
      <c r="H8" s="87"/>
      <c r="I8" s="88"/>
      <c r="J8" s="21" t="str">
        <f>IF('Employer Use'!J8="","",'Employer Use'!J8)</f>
        <v/>
      </c>
    </row>
    <row r="9" spans="1:11" ht="29.25" customHeight="1">
      <c r="A9" s="89" t="s">
        <v>14</v>
      </c>
      <c r="B9" s="90"/>
      <c r="C9" s="90"/>
      <c r="D9" s="90"/>
      <c r="E9" s="90"/>
      <c r="F9" s="90"/>
      <c r="G9" s="90"/>
      <c r="H9" s="90"/>
      <c r="I9" s="91"/>
      <c r="J9" s="22" t="str">
        <f>IF('Employer Use'!J9="","",'Employer Use'!J9)</f>
        <v/>
      </c>
    </row>
    <row r="10" spans="1:11" ht="16.5" customHeight="1">
      <c r="A10" s="92" t="s">
        <v>19</v>
      </c>
      <c r="B10" s="92"/>
      <c r="C10" s="92"/>
      <c r="D10" s="92"/>
      <c r="E10" s="92"/>
      <c r="F10" s="92"/>
      <c r="G10" s="92"/>
      <c r="H10" s="92"/>
      <c r="I10" s="92"/>
      <c r="J10" s="22" t="str">
        <f>IF('Employer Use'!J10="","",'Employer Use'!J10)</f>
        <v/>
      </c>
    </row>
    <row r="11" spans="1:11" ht="19.5" customHeight="1">
      <c r="A11" s="63" t="s">
        <v>15</v>
      </c>
      <c r="B11" s="63"/>
      <c r="C11" s="63"/>
      <c r="D11" s="63"/>
      <c r="E11" s="63"/>
      <c r="F11" s="63"/>
      <c r="G11" s="63"/>
      <c r="H11" s="63"/>
      <c r="I11" s="63"/>
      <c r="J11" s="7" t="s">
        <v>3</v>
      </c>
    </row>
    <row r="12" spans="1:11" ht="27.75" customHeight="1">
      <c r="A12" s="64" t="s">
        <v>27</v>
      </c>
      <c r="B12" s="64"/>
      <c r="C12" s="64"/>
      <c r="D12" s="64"/>
      <c r="E12" s="64"/>
      <c r="F12" s="64"/>
      <c r="G12" s="64"/>
      <c r="H12" s="64"/>
      <c r="I12" s="64"/>
      <c r="J12" s="8" t="str">
        <f>IF('Employer Use'!J12="","",'Employer Use'!J12)</f>
        <v/>
      </c>
    </row>
    <row r="13" spans="1:11" ht="33" customHeight="1">
      <c r="A13" s="64" t="s">
        <v>28</v>
      </c>
      <c r="B13" s="64"/>
      <c r="C13" s="64"/>
      <c r="D13" s="64"/>
      <c r="E13" s="64"/>
      <c r="F13" s="64"/>
      <c r="G13" s="64"/>
      <c r="H13" s="64"/>
      <c r="I13" s="64"/>
      <c r="J13" s="8" t="str">
        <f>IF('Employer Use'!J13="","",'Employer Use'!J13)</f>
        <v/>
      </c>
    </row>
    <row r="14" spans="1:11" ht="16.5" customHeight="1">
      <c r="A14" s="69" t="s">
        <v>25</v>
      </c>
      <c r="B14" s="69"/>
      <c r="C14" s="69"/>
      <c r="D14" s="69"/>
      <c r="E14" s="69"/>
      <c r="F14" s="69"/>
      <c r="G14" s="69"/>
      <c r="H14" s="69"/>
      <c r="I14" s="69"/>
      <c r="J14" s="14" t="s">
        <v>4</v>
      </c>
    </row>
    <row r="15" spans="1:11" ht="16.5" customHeight="1">
      <c r="A15" s="35" t="s">
        <v>17</v>
      </c>
      <c r="B15" s="36"/>
      <c r="C15" s="36"/>
      <c r="D15" s="36"/>
      <c r="E15" s="36"/>
      <c r="F15" s="36"/>
      <c r="G15" s="36"/>
      <c r="H15" s="36"/>
      <c r="I15" s="36"/>
      <c r="J15" s="30" t="str">
        <f>IF('Employer Use'!J15="","",'Employer Use'!J15)</f>
        <v/>
      </c>
    </row>
    <row r="16" spans="1:11" ht="15.75" customHeight="1">
      <c r="A16" s="73" t="s">
        <v>32</v>
      </c>
      <c r="B16" s="74"/>
      <c r="C16" s="74"/>
      <c r="D16" s="74"/>
      <c r="E16" s="74"/>
      <c r="F16" s="74"/>
      <c r="G16" s="74"/>
      <c r="H16" s="74"/>
      <c r="I16" s="75"/>
      <c r="J16" s="135"/>
      <c r="K16" s="11"/>
    </row>
    <row r="17" spans="1:11" ht="36.75" customHeight="1">
      <c r="A17" s="73" t="s">
        <v>33</v>
      </c>
      <c r="B17" s="74"/>
      <c r="C17" s="74"/>
      <c r="D17" s="74"/>
      <c r="E17" s="74"/>
      <c r="F17" s="74"/>
      <c r="G17" s="74"/>
      <c r="H17" s="74"/>
      <c r="I17" s="75"/>
      <c r="J17" s="135"/>
    </row>
    <row r="18" spans="1:11" ht="15.75" customHeight="1">
      <c r="A18" s="73" t="s">
        <v>34</v>
      </c>
      <c r="B18" s="74"/>
      <c r="C18" s="74"/>
      <c r="D18" s="74"/>
      <c r="E18" s="74"/>
      <c r="F18" s="74"/>
      <c r="G18" s="74"/>
      <c r="H18" s="74"/>
      <c r="I18" s="75"/>
      <c r="J18" s="31"/>
    </row>
    <row r="19" spans="1:11" ht="17.25" customHeight="1">
      <c r="A19" s="63" t="s">
        <v>40</v>
      </c>
      <c r="B19" s="63"/>
      <c r="C19" s="63"/>
      <c r="D19" s="63"/>
      <c r="E19" s="63"/>
      <c r="F19" s="63"/>
      <c r="G19" s="63"/>
      <c r="H19" s="63"/>
      <c r="I19" s="63"/>
      <c r="J19" s="7" t="s">
        <v>4</v>
      </c>
    </row>
    <row r="20" spans="1:11" ht="129.75" customHeight="1">
      <c r="A20" s="64" t="s">
        <v>49</v>
      </c>
      <c r="B20" s="64"/>
      <c r="C20" s="64"/>
      <c r="D20" s="64"/>
      <c r="E20" s="64"/>
      <c r="F20" s="64"/>
      <c r="G20" s="64"/>
      <c r="H20" s="64"/>
      <c r="I20" s="64"/>
      <c r="J20" s="18" t="str">
        <f>IF('Employer Use'!J20="","",'Employer Use'!J20)</f>
        <v/>
      </c>
      <c r="K20" s="13"/>
    </row>
    <row r="21" spans="1:11" ht="17.25" customHeight="1">
      <c r="A21" s="65" t="s">
        <v>16</v>
      </c>
      <c r="B21" s="65"/>
      <c r="C21" s="65"/>
      <c r="D21" s="65"/>
      <c r="E21" s="65"/>
      <c r="F21" s="65"/>
      <c r="G21" s="65"/>
      <c r="H21" s="65"/>
      <c r="I21" s="65"/>
      <c r="J21" s="65"/>
    </row>
    <row r="22" spans="1:11" ht="16.5" customHeight="1">
      <c r="A22" s="35" t="s">
        <v>11</v>
      </c>
      <c r="B22" s="36"/>
      <c r="C22" s="36"/>
      <c r="D22" s="36"/>
      <c r="E22" s="36"/>
      <c r="F22" s="36"/>
      <c r="G22" s="36"/>
      <c r="H22" s="36"/>
      <c r="I22" s="36"/>
      <c r="J22" s="37"/>
    </row>
    <row r="23" spans="1:11" ht="16.5" customHeight="1">
      <c r="A23" s="10" t="s">
        <v>22</v>
      </c>
      <c r="B23" s="140" t="s">
        <v>52</v>
      </c>
      <c r="C23" s="140"/>
      <c r="D23" s="67" t="s">
        <v>53</v>
      </c>
      <c r="E23" s="67"/>
      <c r="F23" s="67"/>
      <c r="G23" s="67"/>
      <c r="H23" s="67"/>
      <c r="I23" s="67"/>
      <c r="J23" s="68"/>
    </row>
    <row r="24" spans="1:11" ht="11.25" customHeight="1">
      <c r="A24" s="10" t="s">
        <v>22</v>
      </c>
      <c r="B24" s="132" t="s">
        <v>23</v>
      </c>
      <c r="C24" s="132"/>
      <c r="D24" s="133" t="s">
        <v>45</v>
      </c>
      <c r="E24" s="133"/>
      <c r="F24" s="133"/>
      <c r="G24" s="133"/>
      <c r="H24" s="133"/>
      <c r="I24" s="133"/>
      <c r="J24" s="134"/>
    </row>
    <row r="25" spans="1:11" ht="17.25" customHeight="1">
      <c r="A25" s="9" t="s">
        <v>24</v>
      </c>
      <c r="B25" s="50" t="s">
        <v>35</v>
      </c>
      <c r="C25" s="50"/>
      <c r="D25" s="50"/>
      <c r="E25" s="50"/>
      <c r="F25" s="50"/>
      <c r="G25" s="50"/>
      <c r="H25" s="50"/>
      <c r="I25" s="50"/>
      <c r="J25" s="51"/>
      <c r="K25" s="11"/>
    </row>
    <row r="26" spans="1:11" ht="27.75" customHeight="1">
      <c r="A26" s="52" t="s">
        <v>29</v>
      </c>
      <c r="B26" s="53"/>
      <c r="C26" s="53"/>
      <c r="D26" s="53"/>
      <c r="E26" s="53"/>
      <c r="F26" s="53"/>
      <c r="G26" s="53"/>
      <c r="H26" s="53"/>
      <c r="I26" s="54"/>
      <c r="J26" s="3" t="s">
        <v>5</v>
      </c>
    </row>
    <row r="27" spans="1:11" ht="39.75" customHeight="1">
      <c r="A27" s="24" t="s">
        <v>54</v>
      </c>
      <c r="B27" s="25"/>
      <c r="C27" s="25"/>
      <c r="D27" s="25"/>
      <c r="E27" s="25"/>
      <c r="F27" s="25"/>
      <c r="G27" s="25"/>
      <c r="H27" s="25"/>
      <c r="I27" s="26"/>
      <c r="J27" s="17" t="str">
        <f>IF('Employer Use'!J27="","",'Employer Use'!J27)</f>
        <v/>
      </c>
    </row>
    <row r="28" spans="1:11" ht="90" customHeight="1">
      <c r="A28" s="55" t="s">
        <v>36</v>
      </c>
      <c r="B28" s="56"/>
      <c r="C28" s="56"/>
      <c r="D28" s="56"/>
      <c r="E28" s="56"/>
      <c r="F28" s="56"/>
      <c r="G28" s="56"/>
      <c r="H28" s="56"/>
      <c r="I28" s="57"/>
      <c r="J28" s="58" t="str">
        <f>IF('Employer Use'!J28="","",'Employer Use'!J28)</f>
        <v/>
      </c>
    </row>
    <row r="29" spans="1:11" ht="14.25" customHeight="1">
      <c r="A29" s="60" t="s">
        <v>20</v>
      </c>
      <c r="B29" s="61"/>
      <c r="C29" s="61"/>
      <c r="D29" s="61"/>
      <c r="E29" s="61"/>
      <c r="F29" s="61"/>
      <c r="G29" s="61"/>
      <c r="H29" s="61"/>
      <c r="I29" s="62"/>
      <c r="J29" s="59"/>
    </row>
    <row r="30" spans="1:11" ht="78.75" customHeight="1">
      <c r="A30" s="23" t="s">
        <v>55</v>
      </c>
      <c r="B30" s="23"/>
      <c r="C30" s="23"/>
      <c r="D30" s="23"/>
      <c r="E30" s="23"/>
      <c r="F30" s="23"/>
      <c r="G30" s="23"/>
      <c r="H30" s="23"/>
      <c r="I30" s="23"/>
      <c r="J30" s="18" t="str">
        <f>IF('Employer Use'!J30="","",'Employer Use'!J30)</f>
        <v/>
      </c>
    </row>
    <row r="31" spans="1:11" ht="59.25" customHeight="1">
      <c r="A31" s="24" t="s">
        <v>41</v>
      </c>
      <c r="B31" s="25"/>
      <c r="C31" s="25"/>
      <c r="D31" s="25"/>
      <c r="E31" s="25"/>
      <c r="F31" s="25"/>
      <c r="G31" s="25"/>
      <c r="H31" s="25"/>
      <c r="I31" s="26"/>
      <c r="J31" s="18" t="str">
        <f>IF('Employer Use'!J30="","",'Employer Use'!J30)</f>
        <v/>
      </c>
    </row>
    <row r="32" spans="1:11" ht="45" customHeight="1">
      <c r="A32" s="27" t="s">
        <v>30</v>
      </c>
      <c r="B32" s="28"/>
      <c r="C32" s="28"/>
      <c r="D32" s="28"/>
      <c r="E32" s="28"/>
      <c r="F32" s="28"/>
      <c r="G32" s="28"/>
      <c r="H32" s="28"/>
      <c r="I32" s="29"/>
      <c r="J32" s="30" t="str">
        <f>IF('Employer Use'!J30="","",'Employer Use'!J30)</f>
        <v/>
      </c>
    </row>
    <row r="33" spans="1:11" ht="15.95" customHeight="1">
      <c r="A33" s="32" t="s">
        <v>42</v>
      </c>
      <c r="B33" s="127"/>
      <c r="C33" s="127"/>
      <c r="D33" s="127"/>
      <c r="E33" s="127"/>
      <c r="F33" s="127"/>
      <c r="G33" s="127"/>
      <c r="H33" s="127"/>
      <c r="I33" s="128"/>
      <c r="J33" s="31"/>
    </row>
    <row r="34" spans="1:11" ht="15.95" customHeight="1">
      <c r="A34" s="35" t="s">
        <v>10</v>
      </c>
      <c r="B34" s="36"/>
      <c r="C34" s="36"/>
      <c r="D34" s="36"/>
      <c r="E34" s="36"/>
      <c r="F34" s="36"/>
      <c r="G34" s="36"/>
      <c r="H34" s="36"/>
      <c r="I34" s="36"/>
      <c r="J34" s="37"/>
    </row>
    <row r="35" spans="1:11" ht="11.1" customHeight="1">
      <c r="A35" s="38" t="s">
        <v>43</v>
      </c>
      <c r="B35" s="129"/>
      <c r="C35" s="129"/>
      <c r="D35" s="129"/>
      <c r="E35" s="129"/>
      <c r="F35" s="129"/>
      <c r="G35" s="129"/>
      <c r="H35" s="129"/>
      <c r="I35" s="129"/>
      <c r="J35" s="130"/>
    </row>
    <row r="36" spans="1:11" ht="60.75" customHeight="1">
      <c r="A36" s="41" t="s">
        <v>50</v>
      </c>
      <c r="B36" s="42"/>
      <c r="C36" s="42"/>
      <c r="D36" s="42"/>
      <c r="E36" s="42"/>
      <c r="F36" s="42"/>
      <c r="G36" s="42"/>
      <c r="H36" s="42"/>
      <c r="I36" s="42"/>
      <c r="J36" s="43"/>
      <c r="K36" s="13"/>
    </row>
    <row r="37" spans="1:11" ht="84.75" customHeight="1">
      <c r="A37" s="44" t="s">
        <v>57</v>
      </c>
      <c r="B37" s="45"/>
      <c r="C37" s="45"/>
      <c r="D37" s="45"/>
      <c r="E37" s="45"/>
      <c r="F37" s="45"/>
      <c r="G37" s="45"/>
      <c r="H37" s="45"/>
      <c r="I37" s="45"/>
      <c r="J37" s="46"/>
      <c r="K37" s="13"/>
    </row>
    <row r="38" spans="1:11" ht="18" customHeight="1">
      <c r="A38" s="47" t="s">
        <v>56</v>
      </c>
      <c r="B38" s="48"/>
      <c r="C38" s="48"/>
      <c r="D38" s="48"/>
      <c r="E38" s="48"/>
      <c r="F38" s="48"/>
      <c r="G38" s="48"/>
      <c r="H38" s="48"/>
      <c r="I38" s="48"/>
      <c r="J38" s="49"/>
    </row>
    <row r="39" spans="1:11" ht="24" customHeight="1">
      <c r="A39" s="131" t="s">
        <v>31</v>
      </c>
      <c r="B39" s="131"/>
      <c r="C39" s="131"/>
      <c r="D39" s="131"/>
      <c r="E39" s="131"/>
      <c r="F39" s="131"/>
      <c r="G39" s="131"/>
      <c r="H39" s="131"/>
      <c r="I39" s="131"/>
      <c r="J39" s="131"/>
    </row>
    <row r="40" spans="1:11" ht="86.25" customHeight="1">
      <c r="A40" s="124" t="s">
        <v>44</v>
      </c>
      <c r="B40" s="125"/>
      <c r="C40" s="125"/>
      <c r="D40" s="125"/>
      <c r="E40" s="125"/>
      <c r="F40" s="125"/>
      <c r="G40" s="125"/>
      <c r="H40" s="125"/>
      <c r="I40" s="125"/>
      <c r="J40" s="126"/>
      <c r="K40" s="11"/>
    </row>
    <row r="41" spans="1:11" ht="51" customHeight="1">
      <c r="A41" s="101" t="s">
        <v>39</v>
      </c>
      <c r="B41" s="102"/>
      <c r="C41" s="102"/>
      <c r="D41" s="102"/>
      <c r="E41" s="102"/>
      <c r="F41" s="102"/>
      <c r="G41" s="102"/>
      <c r="H41" s="102"/>
      <c r="I41" s="102"/>
      <c r="J41" s="103"/>
    </row>
    <row r="42" spans="1:11" ht="90.75" customHeight="1">
      <c r="A42" s="101" t="s">
        <v>51</v>
      </c>
      <c r="B42" s="102"/>
      <c r="C42" s="102"/>
      <c r="D42" s="102"/>
      <c r="E42" s="102"/>
      <c r="F42" s="102"/>
      <c r="G42" s="102"/>
      <c r="H42" s="102"/>
      <c r="I42" s="102"/>
      <c r="J42" s="103"/>
    </row>
    <row r="43" spans="1:11" ht="14.25" customHeight="1">
      <c r="A43" s="104" t="s">
        <v>48</v>
      </c>
      <c r="B43" s="105"/>
      <c r="C43" s="105"/>
      <c r="D43" s="105"/>
      <c r="E43" s="105"/>
      <c r="F43" s="105"/>
      <c r="G43" s="105"/>
      <c r="H43" s="105"/>
      <c r="I43" s="105"/>
      <c r="J43" s="106"/>
    </row>
    <row r="44" spans="1:11" ht="33" customHeight="1">
      <c r="A44" s="107"/>
      <c r="B44" s="108"/>
      <c r="C44" s="108"/>
      <c r="D44" s="108"/>
      <c r="E44" s="108"/>
      <c r="F44" s="108"/>
      <c r="G44" s="108"/>
      <c r="H44" s="109"/>
      <c r="I44" s="110"/>
      <c r="J44" s="111"/>
    </row>
    <row r="45" spans="1:11">
      <c r="A45" s="112" t="s">
        <v>6</v>
      </c>
      <c r="B45" s="113"/>
      <c r="C45" s="4"/>
      <c r="D45" s="4"/>
      <c r="E45" s="4"/>
      <c r="F45" s="4"/>
      <c r="G45" s="4"/>
      <c r="H45" s="2"/>
      <c r="I45" s="15" t="s">
        <v>4</v>
      </c>
      <c r="J45" s="2"/>
    </row>
    <row r="46" spans="1:11" ht="30.75" customHeight="1">
      <c r="A46" s="114"/>
      <c r="B46" s="115"/>
      <c r="C46" s="115"/>
      <c r="D46" s="115"/>
      <c r="E46" s="115"/>
      <c r="F46" s="116"/>
      <c r="G46" s="117"/>
      <c r="H46" s="118"/>
      <c r="I46" s="119"/>
      <c r="J46" s="120"/>
    </row>
    <row r="47" spans="1:11" ht="15" customHeight="1">
      <c r="A47" s="121" t="s">
        <v>7</v>
      </c>
      <c r="B47" s="122"/>
      <c r="C47" s="122"/>
      <c r="F47" s="19"/>
      <c r="G47" s="121" t="s">
        <v>8</v>
      </c>
      <c r="H47" s="123"/>
      <c r="I47" s="20" t="s">
        <v>4</v>
      </c>
      <c r="J47" s="19"/>
    </row>
    <row r="48" spans="1:11" ht="21" customHeight="1">
      <c r="A48" s="100" t="s">
        <v>21</v>
      </c>
      <c r="B48" s="100"/>
      <c r="C48" s="100"/>
      <c r="D48" s="100"/>
      <c r="E48" s="100"/>
      <c r="F48" s="100"/>
      <c r="G48" s="100"/>
      <c r="H48" s="100"/>
      <c r="I48" s="100"/>
      <c r="J48" s="100"/>
    </row>
    <row r="49" ht="77.25" customHeight="1"/>
    <row r="50" ht="16.5" customHeight="1"/>
    <row r="51" ht="25.5" customHeight="1"/>
    <row r="52" ht="24" customHeight="1"/>
    <row r="53" ht="30.75" customHeight="1"/>
    <row r="54" ht="33" customHeight="1"/>
    <row r="55" ht="28.5" customHeight="1"/>
    <row r="56" ht="33" customHeight="1"/>
    <row r="57" ht="16.5" customHeight="1"/>
    <row r="58" ht="18" customHeight="1"/>
    <row r="59" ht="27" customHeight="1"/>
    <row r="60" ht="16.5" customHeight="1"/>
    <row r="61" ht="45.75" customHeight="1"/>
    <row r="62" ht="39" customHeight="1"/>
    <row r="63" ht="19.5" customHeight="1"/>
    <row r="64" ht="15.75" customHeight="1"/>
    <row r="65" ht="15.75" customHeight="1"/>
    <row r="66" ht="16.5" customHeight="1"/>
  </sheetData>
  <sheetProtection algorithmName="SHA-512" hashValue="cGhMc1wqeyK+4zSg8v5pDmxIXOYoSvFONZ+Gob0CaYhoq1Oaj3yYHkbGTk3WWLSKeNPIANTCm/3qNbaDJMvo7w==" saltValue="WjJTX0+Rgc9If60Ms3sfCQ==" spinCount="100000" sheet="1" selectLockedCells="1"/>
  <mergeCells count="63">
    <mergeCell ref="A1:G1"/>
    <mergeCell ref="H1:J1"/>
    <mergeCell ref="A2:J2"/>
    <mergeCell ref="A3:B3"/>
    <mergeCell ref="C3:F3"/>
    <mergeCell ref="G3:H3"/>
    <mergeCell ref="I3:J3"/>
    <mergeCell ref="A13:I13"/>
    <mergeCell ref="A4:D4"/>
    <mergeCell ref="E4:J4"/>
    <mergeCell ref="A5:J5"/>
    <mergeCell ref="A6:I6"/>
    <mergeCell ref="J6:J7"/>
    <mergeCell ref="A7:I7"/>
    <mergeCell ref="A8:I8"/>
    <mergeCell ref="A9:I9"/>
    <mergeCell ref="A10:I10"/>
    <mergeCell ref="A11:I11"/>
    <mergeCell ref="A12:I12"/>
    <mergeCell ref="A14:I14"/>
    <mergeCell ref="A15:I15"/>
    <mergeCell ref="J15:J18"/>
    <mergeCell ref="A16:I16"/>
    <mergeCell ref="A17:I17"/>
    <mergeCell ref="A18:I18"/>
    <mergeCell ref="A19:I19"/>
    <mergeCell ref="A20:I20"/>
    <mergeCell ref="A21:J21"/>
    <mergeCell ref="A22:J22"/>
    <mergeCell ref="B24:C24"/>
    <mergeCell ref="D24:J24"/>
    <mergeCell ref="B23:C23"/>
    <mergeCell ref="D23:J23"/>
    <mergeCell ref="B25:J25"/>
    <mergeCell ref="A26:I26"/>
    <mergeCell ref="A27:I27"/>
    <mergeCell ref="A28:I28"/>
    <mergeCell ref="J28:J29"/>
    <mergeCell ref="A29:I29"/>
    <mergeCell ref="A40:J40"/>
    <mergeCell ref="A30:I30"/>
    <mergeCell ref="A31:I31"/>
    <mergeCell ref="A32:I32"/>
    <mergeCell ref="J32:J33"/>
    <mergeCell ref="A33:I33"/>
    <mergeCell ref="A34:J34"/>
    <mergeCell ref="A35:J35"/>
    <mergeCell ref="A36:J36"/>
    <mergeCell ref="A37:J37"/>
    <mergeCell ref="A38:J38"/>
    <mergeCell ref="A39:J39"/>
    <mergeCell ref="A48:J48"/>
    <mergeCell ref="A41:J41"/>
    <mergeCell ref="A42:J42"/>
    <mergeCell ref="A43:J43"/>
    <mergeCell ref="A44:H44"/>
    <mergeCell ref="I44:J44"/>
    <mergeCell ref="A45:B45"/>
    <mergeCell ref="A46:F46"/>
    <mergeCell ref="G46:H46"/>
    <mergeCell ref="I46:J46"/>
    <mergeCell ref="A47:C47"/>
    <mergeCell ref="G47:H47"/>
  </mergeCells>
  <hyperlinks>
    <hyperlink ref="A29" r:id="rId1" xr:uid="{EFE02C16-293D-4FFD-B4A6-87A86D5854B8}"/>
    <hyperlink ref="A43" r:id="rId2" display="www.hca.wa.gov/about-hca/file-appeal-pebb" xr:uid="{B2659810-3CB0-462B-AB6E-538FDD764037}"/>
    <hyperlink ref="A43:J43" r:id="rId3" display="hca.wa.gov/about-hca/file-appeal-pebb" xr:uid="{19873611-C4D3-48FC-9DEE-77F7761ED6DB}"/>
    <hyperlink ref="A35" r:id="rId4" xr:uid="{A92F6ABF-3073-46AB-ACF9-F384FECD5372}"/>
    <hyperlink ref="A33" r:id="rId5" xr:uid="{DF458E44-8D9D-430B-92D6-5BB8B3D7C92F}"/>
    <hyperlink ref="D24:J24" r:id="rId6" display="hca.wa.gov/employee-retiree-benefits/public-employees" xr:uid="{47486889-CD69-4CDA-BB1D-B4A6BBDD8A8E}"/>
    <hyperlink ref="D23:J23" r:id="rId7" display="benefits247.hca.wa.gov/auth" xr:uid="{F9FA1AD7-F6EF-43CF-9FB7-A40D978621C0}"/>
    <hyperlink ref="D23" r:id="rId8" display="www.hca.wa.gov/employee-retiree-benefits/public-employees" xr:uid="{BE007845-6523-4402-884D-760759AF28D0}"/>
  </hyperlinks>
  <pageMargins left="0.7" right="0.7" top="0.75" bottom="0.75" header="0.3" footer="0.3"/>
  <pageSetup fitToHeight="0" orientation="portrait" r:id="rId9"/>
  <headerFooter>
    <oddFooter>&amp;L&amp;8Revised: 01/2024</oddFooter>
  </headerFooter>
  <rowBreaks count="2" manualBreakCount="2">
    <brk id="25" max="16383" man="1"/>
    <brk id="38" max="16383" man="1"/>
  </rowBreaks>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AB7B0296-044A-4059-A6AF-DFD1A94FF6EE}">
  <ds:schemaRefs>
    <ds:schemaRef ds:uri="http://schemas.openxmlformats.org/package/2006/metadata/core-properties"/>
    <ds:schemaRef ds:uri="http://www.w3.org/XML/1998/namespace"/>
    <ds:schemaRef ds:uri="http://purl.org/dc/elements/1.1/"/>
    <ds:schemaRef ds:uri="d874906e-fd1b-4243-af6f-358b9953fce7"/>
    <ds:schemaRef ds:uri="http://schemas.microsoft.com/office/2006/documentManagement/types"/>
    <ds:schemaRef ds:uri="http://schemas.microsoft.com/sharepoint/v3"/>
    <ds:schemaRef ds:uri="http://schemas.microsoft.com/office/infopath/2007/PartnerControls"/>
    <ds:schemaRef ds:uri="http://purl.org/dc/dcmitype/"/>
    <ds:schemaRef ds:uri="491186d3-1e25-448b-9158-86f6b88d844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4.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3BBD50-C537-4E04-A1A1-6FCC7DC434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A4 eligibility worksheet</dc:title>
  <dc:creator>Washington State Health Care Authority</dc:creator>
  <cp:lastModifiedBy>Dixon-Ross, Jeff   (HCA)</cp:lastModifiedBy>
  <cp:lastPrinted>2022-12-21T22:38:04Z</cp:lastPrinted>
  <dcterms:created xsi:type="dcterms:W3CDTF">2010-04-20T17:50:22Z</dcterms:created>
  <dcterms:modified xsi:type="dcterms:W3CDTF">2023-12-29T22:13:56Z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2021-11-26T19:27:26Z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d5442bd0-3a4a-4e09-b554-e7d538169e5f</vt:lpwstr>
  </property>
  <property fmtid="{D5CDD505-2E9C-101B-9397-08002B2CF9AE}" pid="15" name="MSIP_Label_1520fa42-cf58-4c22-8b93-58cf1d3bd1cb_ContentBits">
    <vt:lpwstr>0</vt:lpwstr>
  </property>
</Properties>
</file>