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S:\ERB\PEBB\Outreach &amp; Training\BA websites\PEBB BA\Worksheets\2025\A series\Versions posted to site\Feb revisions\"/>
    </mc:Choice>
  </mc:AlternateContent>
  <xr:revisionPtr revIDLastSave="0" documentId="13_ncr:1_{1156A063-4391-4F40-84AB-614E253ED0BB}" xr6:coauthVersionLast="47" xr6:coauthVersionMax="47" xr10:uidLastSave="{00000000-0000-0000-0000-000000000000}"/>
  <bookViews>
    <workbookView xWindow="-120" yWindow="-120" windowWidth="29040" windowHeight="15840" xr2:uid="{00000000-000D-0000-FFFF-FFFF00000000}"/>
  </bookViews>
  <sheets>
    <sheet name="Employer Use" sheetId="9" r:id="rId1"/>
    <sheet name="Employee (print version)" sheetId="10" r:id="rId2"/>
  </sheets>
  <definedNames>
    <definedName name="_xlnm.Print_Area" localSheetId="1">'Employee (print version)'!$A$1:$J$48</definedName>
    <definedName name="_xlnm.Print_Area" localSheetId="0">'Employer Use'!$A$1:$J$38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0" l="1"/>
  <c r="J9" i="10"/>
  <c r="J10" i="10"/>
  <c r="E4" i="10"/>
  <c r="I3" i="10"/>
  <c r="C3" i="10"/>
  <c r="J13" i="9"/>
  <c r="J13" i="10" s="1"/>
  <c r="J12" i="9"/>
  <c r="J20" i="9" l="1"/>
  <c r="J20" i="10" s="1"/>
  <c r="J15" i="10"/>
  <c r="J12" i="10"/>
  <c r="J30" i="9" l="1"/>
  <c r="J30" i="10" s="1"/>
  <c r="J28" i="9"/>
  <c r="J28" i="10" s="1"/>
  <c r="J32" i="9"/>
  <c r="J27" i="9"/>
  <c r="J27" i="10" s="1"/>
  <c r="J31" i="9"/>
  <c r="J32" i="10" l="1"/>
  <c r="J31" i="10"/>
</calcChain>
</file>

<file path=xl/sharedStrings.xml><?xml version="1.0" encoding="utf-8"?>
<sst xmlns="http://schemas.openxmlformats.org/spreadsheetml/2006/main" count="109" uniqueCount="59">
  <si>
    <t>Employee Name:</t>
  </si>
  <si>
    <t>Employee ID:</t>
  </si>
  <si>
    <t>Enter a
Y or N</t>
  </si>
  <si>
    <t>Decision</t>
  </si>
  <si>
    <t>Date</t>
  </si>
  <si>
    <t>Due Date</t>
  </si>
  <si>
    <t>Employee Signature</t>
  </si>
  <si>
    <t>Agency Representative Signature</t>
  </si>
  <si>
    <t>Agency/Sub Agency</t>
  </si>
  <si>
    <t>PEBB Benefit Eligibility</t>
  </si>
  <si>
    <t>Auto or home insurance may be applied for at any time with Liberty Mutual.</t>
  </si>
  <si>
    <t>The following resources are available for newly eligible employees about PEBB benefits:</t>
  </si>
  <si>
    <t>EMPLOYEE ELIGIBILITY NOTIFICATION</t>
  </si>
  <si>
    <t>Employee is a(n):</t>
  </si>
  <si>
    <t>b. Elected or full-time appointed official of the legislative or executive branch of state 
    government.</t>
  </si>
  <si>
    <t>2. Eligibility Decision</t>
  </si>
  <si>
    <t>5. New Employee Resources to Enroll in PEBB Benefits</t>
  </si>
  <si>
    <t>Employee is benefits-eligible on:</t>
  </si>
  <si>
    <t>a. Legislator.</t>
  </si>
  <si>
    <t>c. Justice of the Supreme Court or Judge of the Court of Appeals or Superior Court.</t>
  </si>
  <si>
    <t>www.metlife.com/wshca</t>
  </si>
  <si>
    <r>
      <t xml:space="preserve">Place a signed copy in the employee's file and provide a copy of the </t>
    </r>
    <r>
      <rPr>
        <b/>
        <sz val="8"/>
        <color indexed="8"/>
        <rFont val="Arial"/>
        <family val="2"/>
      </rPr>
      <t xml:space="preserve">Employee Eligibility Notification </t>
    </r>
    <r>
      <rPr>
        <sz val="8"/>
        <color indexed="8"/>
        <rFont val="Arial"/>
        <family val="2"/>
      </rPr>
      <t>to the employee.</t>
    </r>
  </si>
  <si>
    <r>
      <rPr>
        <sz val="10"/>
        <color indexed="8"/>
        <rFont val="Wingdings"/>
        <charset val="2"/>
      </rPr>
      <t></t>
    </r>
    <r>
      <rPr>
        <sz val="10"/>
        <color indexed="8"/>
        <rFont val="Arial"/>
        <family val="2"/>
      </rPr>
      <t xml:space="preserve">  </t>
    </r>
  </si>
  <si>
    <t>PEBB website</t>
  </si>
  <si>
    <r>
      <rPr>
        <sz val="10"/>
        <color indexed="8"/>
        <rFont val="Wingdings"/>
        <charset val="2"/>
      </rPr>
      <t></t>
    </r>
    <r>
      <rPr>
        <sz val="10"/>
        <color indexed="8"/>
        <rFont val="Arial"/>
        <family val="2"/>
      </rPr>
      <t xml:space="preserve">  </t>
    </r>
    <r>
      <rPr>
        <sz val="10"/>
        <color theme="1"/>
        <rFont val="Arial"/>
        <family val="2"/>
      </rPr>
      <t/>
    </r>
  </si>
  <si>
    <r>
      <t xml:space="preserve">3. Date of Eligibility </t>
    </r>
    <r>
      <rPr>
        <i/>
        <sz val="10"/>
        <rFont val="Arial"/>
        <family val="2"/>
      </rPr>
      <t>(WAC 182-12-114 (4)(a) and (5)(a))</t>
    </r>
  </si>
  <si>
    <r>
      <t xml:space="preserve">1. Requirements for Eligibility </t>
    </r>
    <r>
      <rPr>
        <i/>
        <sz val="10"/>
        <rFont val="Arial"/>
        <family val="2"/>
      </rPr>
      <t>(WAC 182-12-114 (4) and (5))</t>
    </r>
  </si>
  <si>
    <r>
      <t xml:space="preserve">If the answer to any of the </t>
    </r>
    <r>
      <rPr>
        <sz val="10"/>
        <rFont val="Arial"/>
        <family val="2"/>
      </rPr>
      <t>requirements above is "YES", the employee is benefits-eligible. Continue with #3 of this worksheet.</t>
    </r>
  </si>
  <si>
    <t>If the answer to all of the requirements above is "NO", choose the worksheet that most closely describes the employee's work circumstances.</t>
  </si>
  <si>
    <r>
      <t xml:space="preserve">6. Form Submission Dates: </t>
    </r>
    <r>
      <rPr>
        <i/>
        <sz val="10"/>
        <rFont val="Arial"/>
        <family val="2"/>
      </rPr>
      <t>(WAC 182-08-197 (1)(a))</t>
    </r>
  </si>
  <si>
    <r>
      <t xml:space="preserve">If enrolling dependents, valid Dependent Verification (DV) documents must be received by the employing agency no later than </t>
    </r>
    <r>
      <rPr>
        <b/>
        <sz val="10"/>
        <rFont val="Arial"/>
        <family val="2"/>
      </rPr>
      <t>31 days</t>
    </r>
    <r>
      <rPr>
        <sz val="10"/>
        <rFont val="Arial"/>
        <family val="2"/>
      </rPr>
      <t xml:space="preserve"> after the employee becomes eligible for PEBB benefits. A list of valid DV documents is available on the PEBB website:</t>
    </r>
  </si>
  <si>
    <r>
      <t xml:space="preserve">7. Signature and Date: </t>
    </r>
    <r>
      <rPr>
        <b/>
        <sz val="10"/>
        <rFont val="Arial"/>
        <family val="2"/>
      </rPr>
      <t xml:space="preserve"> To be reviewed and signed by the employee and employer</t>
    </r>
  </si>
  <si>
    <r>
      <t xml:space="preserve">a. </t>
    </r>
    <r>
      <rPr>
        <b/>
        <sz val="10"/>
        <rFont val="Arial"/>
        <family val="2"/>
      </rPr>
      <t xml:space="preserve">Legislators: </t>
    </r>
    <r>
      <rPr>
        <sz val="10"/>
        <color theme="1"/>
        <rFont val="Arial"/>
        <family val="2"/>
      </rPr>
      <t xml:space="preserve">Enter the date the term begins. </t>
    </r>
  </si>
  <si>
    <r>
      <t>b.</t>
    </r>
    <r>
      <rPr>
        <b/>
        <sz val="10"/>
        <rFont val="Arial"/>
        <family val="2"/>
      </rPr>
      <t xml:space="preserve"> All other elected or full-time appointed officials of the legislative and executive 
    branches of state government:</t>
    </r>
    <r>
      <rPr>
        <sz val="10"/>
        <color theme="1"/>
        <rFont val="Arial"/>
        <family val="2"/>
      </rPr>
      <t xml:space="preserve"> Enter the </t>
    </r>
    <r>
      <rPr>
        <sz val="10"/>
        <rFont val="Arial"/>
        <family val="2"/>
      </rPr>
      <t>date the term begins or the date they take the
    oath of office, whichever occurs first.</t>
    </r>
  </si>
  <si>
    <r>
      <t>c.</t>
    </r>
    <r>
      <rPr>
        <b/>
        <sz val="10"/>
        <rFont val="Arial"/>
        <family val="2"/>
      </rPr>
      <t xml:space="preserve"> Justices and judges:</t>
    </r>
    <r>
      <rPr>
        <b/>
        <sz val="10"/>
        <color indexed="8"/>
        <rFont val="Arial"/>
        <family val="2"/>
      </rPr>
      <t xml:space="preserve"> </t>
    </r>
    <r>
      <rPr>
        <sz val="10"/>
        <color theme="1"/>
        <rFont val="Arial"/>
        <family val="2"/>
      </rPr>
      <t xml:space="preserve">Enter </t>
    </r>
    <r>
      <rPr>
        <sz val="10"/>
        <rFont val="Arial"/>
        <family val="2"/>
      </rPr>
      <t>the date they take the oath of office.</t>
    </r>
  </si>
  <si>
    <r>
      <rPr>
        <sz val="10"/>
        <rFont val="Arial"/>
        <family val="2"/>
      </rPr>
      <t>T</t>
    </r>
    <r>
      <rPr>
        <sz val="10"/>
        <color theme="1"/>
        <rFont val="Arial"/>
        <family val="2"/>
      </rPr>
      <t xml:space="preserve">he </t>
    </r>
    <r>
      <rPr>
        <sz val="10"/>
        <rFont val="Arial"/>
        <family val="2"/>
      </rPr>
      <t>PEBB</t>
    </r>
    <r>
      <rPr>
        <sz val="10"/>
        <color theme="1"/>
        <rFont val="Arial"/>
        <family val="2"/>
      </rPr>
      <t xml:space="preserve"> </t>
    </r>
    <r>
      <rPr>
        <sz val="10"/>
        <color indexed="8"/>
        <rFont val="Arial"/>
        <family val="2"/>
      </rPr>
      <t>Employee Enrollment Guide (which includes enrollment forms)</t>
    </r>
  </si>
  <si>
    <r>
      <rPr>
        <sz val="14"/>
        <rFont val="Arial Black"/>
        <family val="2"/>
      </rPr>
      <t>A-4 (Worksheet B):</t>
    </r>
    <r>
      <rPr>
        <sz val="14"/>
        <rFont val="Arial"/>
        <family val="2"/>
      </rPr>
      <t xml:space="preserve"> </t>
    </r>
    <r>
      <rPr>
        <b/>
        <sz val="11"/>
        <rFont val="Arial"/>
        <family val="2"/>
      </rPr>
      <t>Completed by the employer and provided to the employee</t>
    </r>
    <r>
      <rPr>
        <sz val="14"/>
        <rFont val="Arial Black"/>
        <family val="2"/>
      </rPr>
      <t xml:space="preserve">
</t>
    </r>
    <r>
      <rPr>
        <b/>
        <i/>
        <sz val="11"/>
        <rFont val="Arial"/>
        <family val="2"/>
      </rPr>
      <t>Elected or full-time appointed official/Justice or Judge</t>
    </r>
    <r>
      <rPr>
        <b/>
        <i/>
        <sz val="10.5"/>
        <rFont val="Arial"/>
        <family val="2"/>
      </rPr>
      <t xml:space="preserve"> </t>
    </r>
  </si>
  <si>
    <t xml:space="preserve">Date notice provided to employee: </t>
  </si>
  <si>
    <t xml:space="preserve">• I understand it is my responsibility to inform my employer immediately if I am returning from layoff status within
  24 months of my original eligible position ending (date of layoff). (For the limited purpose of determining PEBB 
  benefit eligibility, "layoff" is defined in WAC 182-12-109 and there are examples in WAC 182-12-129 and 
  182-12-133 (1)(b)(v)). </t>
  </si>
  <si>
    <r>
      <t xml:space="preserve">4. Benefits Begin: </t>
    </r>
    <r>
      <rPr>
        <i/>
        <sz val="10"/>
        <rFont val="Arial"/>
        <family val="2"/>
      </rPr>
      <t>(WAC 182-12-114 (4)(b) and (5)(b))</t>
    </r>
  </si>
  <si>
    <t>www.hca.wa.gov/employee-retiree-benefits/public-employees/verify-and-enroll-my-dependents</t>
  </si>
  <si>
    <t xml:space="preserve">www.hca.wa.gov/employee-retiree-benefits/public-employees/auto-and-home-insurance </t>
  </si>
  <si>
    <r>
      <t xml:space="preserve">• I (the employee) have reviewed the above information and acknowledge the decision made. I understand I can
  access PEBB rules and guidance on the above decision through the PEBB website  
  </t>
    </r>
    <r>
      <rPr>
        <b/>
        <sz val="9"/>
        <rFont val="Arial"/>
        <family val="2"/>
      </rPr>
      <t>(hca.wa.gov/employee-retiree-benefits/pebb-rules-and-policies</t>
    </r>
    <r>
      <rPr>
        <sz val="9"/>
        <rFont val="Arial"/>
        <family val="2"/>
      </rPr>
      <t>), specifically WAC 
  182-12-114 and 182-12-131. 
• I understand if I have a change that affects my eligibility for PEBB benefits, my employer will notify me. I also
  understand I have the right to ask my employer to re-evaluate my eligibility at any time.</t>
    </r>
  </si>
  <si>
    <t>hca.wa.gov/employee-retiree-benefits/public-employees</t>
  </si>
  <si>
    <t>hca.wa.gov/employee-retiree-benefits/public-employees/verify-and-enroll-my-dependents</t>
  </si>
  <si>
    <t xml:space="preserve">hca.wa.gov/employee-retiree-benefits/public-employees/auto-and-home-insurance </t>
  </si>
  <si>
    <t>hca.wa.gov/about-hca/file-appeal-pebb</t>
  </si>
  <si>
    <t>• I understand it is my responsibility to immediately inform my employer if I have or obtain multiple jobs or
  positions within the agency.
• I acknowledge I have the right to appeal this and any future eligibility decisions for PEBB benefits made by a 
  PEBB-participating employing agency through the PEBB appeals process (Chapter 182-16 WAC). 
• I understand the PEBB appeals process begins with requesting a review from my employer. (For a complete 
  explanation of the appeals process and appeal forms, visit the PEBB website at:</t>
  </si>
  <si>
    <t>Benefits 24/7</t>
  </si>
  <si>
    <t>benefits247.hca.wa.gov/auth</t>
  </si>
  <si>
    <r>
      <t xml:space="preserve">Elections in Benefits 24/7 or submitting The PEBB </t>
    </r>
    <r>
      <rPr>
        <i/>
        <sz val="9.5"/>
        <rFont val="Arial"/>
        <family val="2"/>
      </rPr>
      <t xml:space="preserve">Employee Enrollment/Change </t>
    </r>
    <r>
      <rPr>
        <sz val="9.5"/>
        <rFont val="Arial"/>
        <family val="2"/>
      </rPr>
      <t xml:space="preserve">form must be received by the employing agency no later than </t>
    </r>
    <r>
      <rPr>
        <b/>
        <sz val="9.5"/>
        <rFont val="Arial"/>
        <family val="2"/>
      </rPr>
      <t>31 days</t>
    </r>
    <r>
      <rPr>
        <sz val="9.5"/>
        <rFont val="Arial"/>
        <family val="2"/>
      </rPr>
      <t xml:space="preserve"> after the employee becomes eligible for PEBB benefits.</t>
    </r>
  </si>
  <si>
    <r>
      <t xml:space="preserve">Enrollment in employee-paid LTD at the 60% coverage level is automatic (unless declined during the 31 day election period).  Declining or reducing to the 50% coverage level is done by entry in Benefits 24/7 or by submitting The PEBB </t>
    </r>
    <r>
      <rPr>
        <i/>
        <sz val="9.5"/>
        <rFont val="Arial"/>
        <family val="2"/>
      </rPr>
      <t xml:space="preserve">Long-Term Disability (LTD) Enrollment/Change </t>
    </r>
    <r>
      <rPr>
        <sz val="9.5"/>
        <rFont val="Arial"/>
        <family val="2"/>
      </rPr>
      <t xml:space="preserve">form* to the employing agency.
</t>
    </r>
    <r>
      <rPr>
        <sz val="7.5"/>
        <rFont val="Arial"/>
        <family val="2"/>
      </rPr>
      <t>*Port Commissioners and seasonal employees who work a season of less than 9 months are eligible for basic LTD only.</t>
    </r>
  </si>
  <si>
    <r>
      <t>Elections/Forms must be submitted even if the employee</t>
    </r>
    <r>
      <rPr>
        <b/>
        <sz val="9"/>
        <color indexed="62"/>
        <rFont val="Ariel"/>
      </rPr>
      <t xml:space="preserve"> </t>
    </r>
    <r>
      <rPr>
        <b/>
        <sz val="9"/>
        <rFont val="Ariel"/>
      </rPr>
      <t>chooses to waive medical coverage.</t>
    </r>
  </si>
  <si>
    <r>
      <rPr>
        <b/>
        <sz val="10"/>
        <rFont val="Arial"/>
        <family val="2"/>
      </rPr>
      <t>Medical,</t>
    </r>
    <r>
      <rPr>
        <sz val="10"/>
        <rFont val="Arial"/>
        <family val="2"/>
      </rPr>
      <t xml:space="preserve"> </t>
    </r>
    <r>
      <rPr>
        <b/>
        <sz val="10"/>
        <rFont val="Arial"/>
        <family val="2"/>
      </rPr>
      <t>dental, vision, basic life and</t>
    </r>
    <r>
      <rPr>
        <sz val="10"/>
        <rFont val="Arial"/>
        <family val="2"/>
      </rPr>
      <t xml:space="preserve"> </t>
    </r>
    <r>
      <rPr>
        <b/>
        <sz val="10"/>
        <rFont val="Arial"/>
        <family val="2"/>
      </rPr>
      <t>accidental death and dismemberment (AD&amp;D) insurance,</t>
    </r>
    <r>
      <rPr>
        <sz val="10"/>
        <rFont val="Arial"/>
        <family val="2"/>
      </rPr>
      <t xml:space="preserve"> </t>
    </r>
    <r>
      <rPr>
        <b/>
        <sz val="10"/>
        <rFont val="Arial"/>
        <family val="2"/>
      </rPr>
      <t>and employer &amp; employee paid long-term disability (LTD)</t>
    </r>
    <r>
      <rPr>
        <sz val="10"/>
        <rFont val="Arial"/>
        <family val="2"/>
      </rPr>
      <t xml:space="preserve"> </t>
    </r>
    <r>
      <rPr>
        <b/>
        <sz val="10"/>
        <rFont val="Arial"/>
        <family val="2"/>
      </rPr>
      <t>insurance, and if eligible, benefits under the salary reduction plan:</t>
    </r>
    <r>
      <rPr>
        <sz val="10"/>
        <rFont val="Arial"/>
        <family val="2"/>
      </rPr>
      <t xml:space="preserve">  begin the first day of the month following the date the employee becomes eligible (see #3 above). 
  </t>
    </r>
    <r>
      <rPr>
        <sz val="10"/>
        <rFont val="Wingdings"/>
        <charset val="2"/>
      </rPr>
      <t></t>
    </r>
    <r>
      <rPr>
        <sz val="10"/>
        <rFont val="Arial"/>
        <family val="2"/>
      </rPr>
      <t xml:space="preserve">  If the employee becomes eligible on the first working day of the month, then benefits begin
     on that date
</t>
    </r>
    <r>
      <rPr>
        <b/>
        <sz val="10"/>
        <rFont val="Arial"/>
        <family val="2"/>
      </rPr>
      <t>Supplemental</t>
    </r>
    <r>
      <rPr>
        <sz val="10"/>
        <rFont val="Arial"/>
        <family val="2"/>
      </rPr>
      <t xml:space="preserve"> </t>
    </r>
    <r>
      <rPr>
        <b/>
        <sz val="10"/>
        <rFont val="Arial"/>
        <family val="2"/>
      </rPr>
      <t>Life and AD&amp;D insurance</t>
    </r>
    <r>
      <rPr>
        <sz val="10"/>
        <rFont val="Arial"/>
        <family val="2"/>
      </rPr>
      <t xml:space="preserve"> begins on the first day of the month following the date the contracted vendor received the required form or approves the enrollment.</t>
    </r>
  </si>
  <si>
    <r>
      <t xml:space="preserve">The PEBB </t>
    </r>
    <r>
      <rPr>
        <i/>
        <sz val="9.5"/>
        <rFont val="Arial"/>
        <family val="2"/>
      </rPr>
      <t>MetLife Enrollment/Change</t>
    </r>
    <r>
      <rPr>
        <sz val="9.5"/>
        <color rgb="FFFF0000"/>
        <rFont val="Arial"/>
        <family val="2"/>
      </rPr>
      <t xml:space="preserve"> </t>
    </r>
    <r>
      <rPr>
        <sz val="9.5"/>
        <rFont val="Arial"/>
        <family val="2"/>
      </rPr>
      <t xml:space="preserve">form (for Life/AD&amp;D) must be received by MetLife or enrollment through the MetLife MyBenefits portal no later than </t>
    </r>
    <r>
      <rPr>
        <b/>
        <sz val="9.5"/>
        <rFont val="Arial"/>
        <family val="2"/>
      </rPr>
      <t>31 days</t>
    </r>
    <r>
      <rPr>
        <sz val="9.5"/>
        <rFont val="Arial"/>
        <family val="2"/>
      </rPr>
      <t xml:space="preserve"> after the employee becomes eligible for PEBB benefits. If supplemental life insurance is requested after 31 days, or the amounts requested are over the guaranteed issue amounts, evidence of insurability (statement of health) will be required.  Note:  Supplemental accidental death and dismemberment (AD&amp;D) insurance will not require evidence of insurability.</t>
    </r>
  </si>
  <si>
    <r>
      <t xml:space="preserve">If enrolling in the FSA or Limited Purpose FSA and/or DCAP*, the </t>
    </r>
    <r>
      <rPr>
        <i/>
        <sz val="9.5"/>
        <rFont val="Arial"/>
        <family val="2"/>
      </rPr>
      <t xml:space="preserve">PEBB Midyear Enrollment </t>
    </r>
    <r>
      <rPr>
        <sz val="9.5"/>
        <rFont val="Arial"/>
        <family val="2"/>
      </rPr>
      <t xml:space="preserve">form must be received by the employing agency no later than </t>
    </r>
    <r>
      <rPr>
        <b/>
        <sz val="9.5"/>
        <rFont val="Arial"/>
        <family val="2"/>
      </rPr>
      <t>31 days</t>
    </r>
    <r>
      <rPr>
        <sz val="9.5"/>
        <rFont val="Arial"/>
        <family val="2"/>
      </rPr>
      <t xml:space="preserve"> after the employee becomes eligible for PEBB benefits. 
</t>
    </r>
    <r>
      <rPr>
        <i/>
        <sz val="9"/>
        <rFont val="Arial"/>
        <family val="2"/>
      </rPr>
      <t xml:space="preserve">*Available to state and higher education institution employees only. </t>
    </r>
  </si>
  <si>
    <r>
      <rPr>
        <b/>
        <sz val="10"/>
        <rFont val="Ariel"/>
      </rPr>
      <t>Important</t>
    </r>
    <r>
      <rPr>
        <sz val="10"/>
        <rFont val="Ariel"/>
      </rPr>
      <t xml:space="preserve">: Failure by the employee to submit elections in Benefits 24/7 or forms timely will result in a default enrollment as follows: Uniform Medical Plan Classic with a monthly premium of </t>
    </r>
    <r>
      <rPr>
        <b/>
        <sz val="10"/>
        <rFont val="Ariel"/>
      </rPr>
      <t>$133</t>
    </r>
    <r>
      <rPr>
        <sz val="10"/>
        <rFont val="Ariel"/>
      </rPr>
      <t xml:space="preserve">, Uniform Dental Plan, MetLife Vision, basic life, basic AD&amp;D insurance, and the employer-paid and employee-paid (60%) LTD insurance, dependents will not be enrolled, and a $25 per account monthly tobacco use premium surcharge will be incurred (WAC 182-08-197 (1)(b)). </t>
    </r>
    <r>
      <rPr>
        <b/>
        <sz val="10"/>
        <rFont val="Ariel"/>
      </rPr>
      <t xml:space="preserve"> </t>
    </r>
  </si>
  <si>
    <r>
      <t xml:space="preserve">The PEBB </t>
    </r>
    <r>
      <rPr>
        <i/>
        <sz val="9.5"/>
        <rFont val="Arial"/>
        <family val="2"/>
      </rPr>
      <t>MetLife Enrollment/Change</t>
    </r>
    <r>
      <rPr>
        <sz val="9.5"/>
        <rFont val="Arial"/>
        <family val="2"/>
      </rPr>
      <t xml:space="preserve"> form (for Life/AD&amp;D) must be received by MetLife or enrollment through the MetLife MyBenefits portal no later than </t>
    </r>
    <r>
      <rPr>
        <b/>
        <sz val="9.5"/>
        <rFont val="Arial"/>
        <family val="2"/>
      </rPr>
      <t>31 days</t>
    </r>
    <r>
      <rPr>
        <sz val="9.5"/>
        <rFont val="Arial"/>
        <family val="2"/>
      </rPr>
      <t xml:space="preserve"> after the employee becomes eligible for PEBB benefits. If supplemental life insurance is requested after 31 days, or the amounts requested are over the guaranteed issue amounts, evidence of insurability (statement of health) will be required.  Note:  Supplemental accidental death and dismemberment (AD&amp;D) insurance will not require evidence of insurability.</t>
    </r>
  </si>
  <si>
    <r>
      <rPr>
        <b/>
        <sz val="11"/>
        <rFont val="Arial"/>
        <family val="2"/>
      </rPr>
      <t>*</t>
    </r>
    <r>
      <rPr>
        <sz val="10"/>
        <rFont val="Arial"/>
        <family val="2"/>
      </rPr>
      <t xml:space="preserve"> The employee must have no less than ten calendar days after the date of notice to elect coverage.
   For example, if the employee's date of eligibility is September 3 and is provided notice of eligibility:
     </t>
    </r>
    <r>
      <rPr>
        <sz val="10"/>
        <rFont val="Wingdings"/>
        <charset val="2"/>
      </rPr>
      <t></t>
    </r>
    <r>
      <rPr>
        <sz val="10"/>
        <rFont val="Arial"/>
        <family val="2"/>
      </rPr>
      <t xml:space="preserve"> No later than September 24, the employee has until October 4 to make elections.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</si>
</sst>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Y&quot;\,&quot;N&quot;"/>
  </numFmts>
  <fonts count="38">
    <font>
      <sz val="10"/>
      <color theme="1"/>
      <name val="Arial"/>
      <family val="2"/>
    </font>
    <font>
      <sz val="10"/>
      <color indexed="8"/>
      <name val="Arial"/>
      <family val="2"/>
    </font>
    <font>
      <sz val="10"/>
      <color indexed="8"/>
      <name val="Wingdings"/>
      <charset val="2"/>
    </font>
    <font>
      <b/>
      <sz val="10"/>
      <color indexed="8"/>
      <name val="Arial"/>
      <family val="2"/>
    </font>
    <font>
      <sz val="8"/>
      <color indexed="8"/>
      <name val="Arial"/>
      <family val="2"/>
    </font>
    <font>
      <sz val="10"/>
      <name val="Arial"/>
      <family val="2"/>
    </font>
    <font>
      <b/>
      <sz val="11"/>
      <name val="Arial"/>
      <family val="2"/>
    </font>
    <font>
      <b/>
      <i/>
      <sz val="11"/>
      <name val="Arial"/>
      <family val="2"/>
    </font>
    <font>
      <sz val="14"/>
      <name val="Arial Black"/>
      <family val="2"/>
    </font>
    <font>
      <sz val="10"/>
      <name val="Arial Black"/>
      <family val="2"/>
    </font>
    <font>
      <b/>
      <i/>
      <sz val="10.5"/>
      <name val="Arial"/>
      <family val="2"/>
    </font>
    <font>
      <i/>
      <sz val="10"/>
      <name val="Arial"/>
      <family val="2"/>
    </font>
    <font>
      <b/>
      <sz val="8"/>
      <color indexed="8"/>
      <name val="Arial"/>
      <family val="2"/>
    </font>
    <font>
      <b/>
      <sz val="10"/>
      <name val="Arial"/>
      <family val="2"/>
    </font>
    <font>
      <sz val="9.5"/>
      <name val="Arial"/>
      <family val="2"/>
    </font>
    <font>
      <i/>
      <sz val="9.5"/>
      <name val="Arial"/>
      <family val="2"/>
    </font>
    <font>
      <b/>
      <sz val="9.5"/>
      <name val="Arial"/>
      <family val="2"/>
    </font>
    <font>
      <i/>
      <sz val="9"/>
      <name val="Arial"/>
      <family val="2"/>
    </font>
    <font>
      <b/>
      <sz val="9"/>
      <name val="Ariel"/>
    </font>
    <font>
      <b/>
      <sz val="9"/>
      <color indexed="62"/>
      <name val="Ariel"/>
    </font>
    <font>
      <sz val="14"/>
      <name val="Arial"/>
      <family val="2"/>
    </font>
    <font>
      <u/>
      <sz val="10"/>
      <color theme="10"/>
      <name val="Arial"/>
      <family val="2"/>
    </font>
    <font>
      <b/>
      <sz val="10"/>
      <color theme="1"/>
      <name val="Arial"/>
      <family val="2"/>
    </font>
    <font>
      <sz val="8"/>
      <color theme="1"/>
      <name val="Arial"/>
      <family val="2"/>
    </font>
    <font>
      <sz val="10"/>
      <color rgb="FFFF0000"/>
      <name val="Arial"/>
      <family val="2"/>
    </font>
    <font>
      <b/>
      <sz val="12"/>
      <color theme="1"/>
      <name val="Arial"/>
      <family val="2"/>
    </font>
    <font>
      <sz val="9.5"/>
      <color theme="1"/>
      <name val="Arial"/>
      <family val="2"/>
    </font>
    <font>
      <sz val="10"/>
      <color rgb="FF7030A0"/>
      <name val="Arial"/>
      <family val="2"/>
    </font>
    <font>
      <sz val="10"/>
      <name val="Wingdings"/>
      <charset val="2"/>
    </font>
    <font>
      <sz val="9"/>
      <name val="Arial"/>
      <family val="2"/>
    </font>
    <font>
      <b/>
      <sz val="9"/>
      <name val="Arial"/>
      <family val="2"/>
    </font>
    <font>
      <sz val="7.5"/>
      <name val="Arial"/>
      <family val="2"/>
    </font>
    <font>
      <sz val="10"/>
      <name val="Ariel"/>
    </font>
    <font>
      <b/>
      <sz val="10"/>
      <name val="Ariel"/>
    </font>
    <font>
      <i/>
      <sz val="8"/>
      <name val="Arial"/>
      <family val="2"/>
    </font>
    <font>
      <sz val="10"/>
      <color theme="10"/>
      <name val="Arial"/>
      <family val="2"/>
    </font>
    <font>
      <sz val="9.5"/>
      <color theme="10"/>
      <name val="Arial"/>
      <family val="2"/>
    </font>
    <font>
      <sz val="9.5"/>
      <color rgb="FFFF000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1" fillId="0" borderId="0" applyNumberFormat="0" applyFill="0" applyBorder="0" applyAlignment="0" applyProtection="0">
      <alignment vertical="top"/>
      <protection locked="0"/>
    </xf>
  </cellStyleXfs>
  <cellXfs count="141">
    <xf numFmtId="0" fontId="0" fillId="0" borderId="0" xfId="0"/>
    <xf numFmtId="0" fontId="0" fillId="0" borderId="0" xfId="0" applyProtection="1">
      <protection hidden="1"/>
    </xf>
    <xf numFmtId="0" fontId="0" fillId="0" borderId="2" xfId="0" applyBorder="1" applyProtection="1">
      <protection hidden="1"/>
    </xf>
    <xf numFmtId="0" fontId="22" fillId="2" borderId="1" xfId="0" applyFont="1" applyFill="1" applyBorder="1" applyAlignment="1" applyProtection="1">
      <alignment horizontal="center" vertical="center"/>
      <protection hidden="1"/>
    </xf>
    <xf numFmtId="0" fontId="0" fillId="0" borderId="3" xfId="0" applyBorder="1" applyProtection="1">
      <protection hidden="1"/>
    </xf>
    <xf numFmtId="164" fontId="5" fillId="0" borderId="5" xfId="0" applyNumberFormat="1" applyFont="1" applyBorder="1" applyAlignment="1" applyProtection="1">
      <alignment horizontal="center" vertical="center"/>
      <protection locked="0" hidden="1"/>
    </xf>
    <xf numFmtId="164" fontId="5" fillId="0" borderId="1" xfId="0" applyNumberFormat="1" applyFont="1" applyBorder="1" applyAlignment="1" applyProtection="1">
      <alignment horizontal="center" vertical="center"/>
      <protection locked="0" hidden="1"/>
    </xf>
    <xf numFmtId="0" fontId="13" fillId="2" borderId="1" xfId="0" applyFont="1" applyFill="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0" fillId="0" borderId="4" xfId="0" applyBorder="1" applyAlignment="1" applyProtection="1">
      <alignment horizontal="right" vertical="center" wrapText="1"/>
      <protection hidden="1"/>
    </xf>
    <xf numFmtId="0" fontId="1" fillId="0" borderId="6" xfId="0" applyFont="1" applyBorder="1" applyAlignment="1" applyProtection="1">
      <alignment horizontal="right" vertical="center" wrapText="1"/>
      <protection hidden="1"/>
    </xf>
    <xf numFmtId="0" fontId="24" fillId="0" borderId="0" xfId="0" applyFont="1" applyProtection="1">
      <protection hidden="1"/>
    </xf>
    <xf numFmtId="0" fontId="27" fillId="0" borderId="0" xfId="0" applyFont="1" applyProtection="1">
      <protection hidden="1"/>
    </xf>
    <xf numFmtId="0" fontId="27" fillId="0" borderId="0" xfId="0" applyFont="1" applyAlignment="1" applyProtection="1">
      <alignment vertical="center"/>
      <protection hidden="1"/>
    </xf>
    <xf numFmtId="0" fontId="13" fillId="2" borderId="5" xfId="0" applyFont="1" applyFill="1" applyBorder="1" applyAlignment="1" applyProtection="1">
      <alignment horizontal="center" vertical="center" wrapText="1"/>
      <protection hidden="1"/>
    </xf>
    <xf numFmtId="0" fontId="23" fillId="0" borderId="4" xfId="0" applyFont="1" applyBorder="1" applyAlignment="1" applyProtection="1">
      <alignment horizontal="left"/>
      <protection hidden="1"/>
    </xf>
    <xf numFmtId="14" fontId="13" fillId="0" borderId="1" xfId="0" applyNumberFormat="1" applyFont="1" applyBorder="1" applyAlignment="1" applyProtection="1">
      <alignment horizontal="center" vertical="center" wrapText="1"/>
      <protection locked="0" hidden="1"/>
    </xf>
    <xf numFmtId="14" fontId="22" fillId="0" borderId="1" xfId="0" applyNumberFormat="1" applyFont="1" applyBorder="1" applyAlignment="1" applyProtection="1">
      <alignment horizontal="center" vertical="center" wrapText="1"/>
      <protection hidden="1"/>
    </xf>
    <xf numFmtId="14" fontId="13" fillId="0" borderId="1" xfId="0" applyNumberFormat="1" applyFont="1" applyBorder="1" applyAlignment="1" applyProtection="1">
      <alignment horizontal="center" vertical="center" wrapText="1"/>
      <protection hidden="1"/>
    </xf>
    <xf numFmtId="0" fontId="0" fillId="0" borderId="13" xfId="0" applyBorder="1" applyProtection="1">
      <protection hidden="1"/>
    </xf>
    <xf numFmtId="0" fontId="23" fillId="0" borderId="6" xfId="0" applyFont="1" applyBorder="1" applyAlignment="1" applyProtection="1">
      <alignment horizontal="left"/>
      <protection hidden="1"/>
    </xf>
    <xf numFmtId="164" fontId="5" fillId="0" borderId="5" xfId="0" applyNumberFormat="1" applyFont="1" applyBorder="1" applyAlignment="1" applyProtection="1">
      <alignment horizontal="center" vertical="center"/>
      <protection hidden="1"/>
    </xf>
    <xf numFmtId="164" fontId="5" fillId="0" borderId="1" xfId="0" applyNumberFormat="1" applyFont="1" applyBorder="1" applyAlignment="1" applyProtection="1">
      <alignment horizontal="center" vertical="center"/>
      <protection hidden="1"/>
    </xf>
    <xf numFmtId="0" fontId="7" fillId="0" borderId="0" xfId="0" applyFont="1" applyAlignment="1" applyProtection="1">
      <alignment horizontal="left" vertical="center"/>
      <protection hidden="1"/>
    </xf>
    <xf numFmtId="0" fontId="5" fillId="0" borderId="0" xfId="0" applyFont="1" applyAlignment="1" applyProtection="1">
      <alignment horizontal="center"/>
      <protection hidden="1"/>
    </xf>
    <xf numFmtId="0" fontId="9" fillId="0" borderId="0" xfId="0" applyFont="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0" fillId="0" borderId="0" xfId="0" applyAlignment="1" applyProtection="1">
      <alignment horizontal="left"/>
      <protection hidden="1"/>
    </xf>
    <xf numFmtId="0" fontId="0" fillId="0" borderId="3" xfId="0" applyBorder="1" applyAlignment="1" applyProtection="1">
      <alignment horizontal="left" vertical="center"/>
      <protection locked="0" hidden="1"/>
    </xf>
    <xf numFmtId="0" fontId="0" fillId="0" borderId="0" xfId="0" applyAlignment="1" applyProtection="1">
      <alignment horizontal="center"/>
      <protection hidden="1"/>
    </xf>
    <xf numFmtId="0" fontId="5" fillId="0" borderId="1" xfId="0" applyFont="1" applyBorder="1" applyAlignment="1" applyProtection="1">
      <alignment horizontal="left" vertical="center" wrapText="1" indent="1"/>
      <protection hidden="1"/>
    </xf>
    <xf numFmtId="0" fontId="5" fillId="0" borderId="0" xfId="0" applyFont="1" applyAlignment="1" applyProtection="1">
      <alignment horizontal="left"/>
      <protection hidden="1"/>
    </xf>
    <xf numFmtId="14" fontId="5" fillId="0" borderId="8" xfId="0" applyNumberFormat="1" applyFont="1" applyBorder="1" applyAlignment="1" applyProtection="1">
      <alignment horizontal="left"/>
      <protection locked="0" hidden="1"/>
    </xf>
    <xf numFmtId="0" fontId="5" fillId="0" borderId="8" xfId="0" applyFont="1" applyBorder="1" applyAlignment="1" applyProtection="1">
      <alignment horizontal="left"/>
      <protection locked="0" hidden="1"/>
    </xf>
    <xf numFmtId="0" fontId="5" fillId="0" borderId="3" xfId="0" applyFont="1" applyBorder="1" applyAlignment="1" applyProtection="1">
      <alignment horizontal="left"/>
      <protection locked="0" hidden="1"/>
    </xf>
    <xf numFmtId="0" fontId="25"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3" fillId="2" borderId="7" xfId="0" applyFont="1" applyFill="1" applyBorder="1" applyAlignment="1" applyProtection="1">
      <alignment horizontal="left" vertical="center" indent="1"/>
      <protection hidden="1"/>
    </xf>
    <xf numFmtId="0" fontId="13" fillId="2" borderId="8" xfId="0" applyFont="1" applyFill="1" applyBorder="1" applyAlignment="1" applyProtection="1">
      <alignment horizontal="left" vertical="center" indent="1"/>
      <protection hidden="1"/>
    </xf>
    <xf numFmtId="0" fontId="13" fillId="2" borderId="5" xfId="0" applyFont="1" applyFill="1" applyBorder="1" applyAlignment="1" applyProtection="1">
      <alignment horizontal="center" vertical="center" wrapText="1"/>
      <protection hidden="1"/>
    </xf>
    <xf numFmtId="0" fontId="13" fillId="2" borderId="14" xfId="0" applyFont="1" applyFill="1" applyBorder="1" applyAlignment="1" applyProtection="1">
      <alignment horizontal="center" vertical="center" wrapText="1"/>
      <protection hidden="1"/>
    </xf>
    <xf numFmtId="0" fontId="5" fillId="0" borderId="1" xfId="0" applyFont="1" applyBorder="1" applyAlignment="1" applyProtection="1">
      <alignment horizontal="left" vertical="center" indent="1"/>
      <protection hidden="1"/>
    </xf>
    <xf numFmtId="0" fontId="5" fillId="0" borderId="7" xfId="0" applyFont="1" applyBorder="1" applyAlignment="1" applyProtection="1">
      <alignment horizontal="left" vertical="center" indent="1"/>
      <protection hidden="1"/>
    </xf>
    <xf numFmtId="0" fontId="5" fillId="0" borderId="12" xfId="0" applyFont="1" applyBorder="1" applyAlignment="1" applyProtection="1">
      <alignment horizontal="left" vertical="center" indent="2"/>
      <protection hidden="1"/>
    </xf>
    <xf numFmtId="0" fontId="5" fillId="0" borderId="10" xfId="0" applyFont="1" applyBorder="1" applyAlignment="1" applyProtection="1">
      <alignment horizontal="left" vertical="center" indent="2"/>
      <protection hidden="1"/>
    </xf>
    <xf numFmtId="0" fontId="5" fillId="0" borderId="11" xfId="0" applyFont="1" applyBorder="1" applyAlignment="1" applyProtection="1">
      <alignment horizontal="left" vertical="center" indent="2"/>
      <protection hidden="1"/>
    </xf>
    <xf numFmtId="0" fontId="5" fillId="0" borderId="7" xfId="0" applyFont="1" applyBorder="1" applyAlignment="1" applyProtection="1">
      <alignment horizontal="left" vertical="center" wrapText="1" indent="2"/>
      <protection hidden="1"/>
    </xf>
    <xf numFmtId="0" fontId="5" fillId="0" borderId="8" xfId="0" applyFont="1" applyBorder="1" applyAlignment="1" applyProtection="1">
      <alignment horizontal="left" vertical="center" wrapText="1" indent="2"/>
      <protection hidden="1"/>
    </xf>
    <xf numFmtId="0" fontId="5" fillId="0" borderId="9" xfId="0" applyFont="1" applyBorder="1" applyAlignment="1" applyProtection="1">
      <alignment horizontal="left" vertical="center" wrapText="1" indent="2"/>
      <protection hidden="1"/>
    </xf>
    <xf numFmtId="0" fontId="5" fillId="0" borderId="1" xfId="0" applyFont="1" applyBorder="1" applyAlignment="1" applyProtection="1">
      <alignment horizontal="left" vertical="center" indent="2"/>
      <protection hidden="1"/>
    </xf>
    <xf numFmtId="0" fontId="13" fillId="2" borderId="1" xfId="0" applyFont="1" applyFill="1" applyBorder="1" applyAlignment="1" applyProtection="1">
      <alignment horizontal="left" vertical="center" indent="1"/>
      <protection hidden="1"/>
    </xf>
    <xf numFmtId="0" fontId="13" fillId="2" borderId="5" xfId="0" applyFont="1" applyFill="1" applyBorder="1" applyAlignment="1" applyProtection="1">
      <alignment horizontal="left" vertical="center" wrapText="1" indent="1"/>
      <protection hidden="1"/>
    </xf>
    <xf numFmtId="0" fontId="5" fillId="0" borderId="12" xfId="0" applyFont="1" applyBorder="1" applyAlignment="1" applyProtection="1">
      <alignment horizontal="left" vertical="center" wrapText="1" indent="1"/>
      <protection hidden="1"/>
    </xf>
    <xf numFmtId="0" fontId="5" fillId="0" borderId="10" xfId="0" applyFont="1" applyBorder="1" applyAlignment="1" applyProtection="1">
      <alignment horizontal="left" vertical="center" wrapText="1" indent="1"/>
      <protection hidden="1"/>
    </xf>
    <xf numFmtId="14" fontId="13" fillId="0" borderId="5" xfId="0" applyNumberFormat="1" applyFont="1" applyBorder="1" applyAlignment="1" applyProtection="1">
      <alignment horizontal="center" vertical="center" wrapText="1"/>
      <protection locked="0" hidden="1"/>
    </xf>
    <xf numFmtId="14" fontId="13" fillId="0" borderId="15" xfId="0" applyNumberFormat="1" applyFont="1" applyBorder="1" applyAlignment="1" applyProtection="1">
      <alignment horizontal="center" vertical="center" wrapText="1"/>
      <protection locked="0" hidden="1"/>
    </xf>
    <xf numFmtId="14" fontId="13" fillId="0" borderId="14" xfId="0" applyNumberFormat="1" applyFont="1" applyBorder="1" applyAlignment="1" applyProtection="1">
      <alignment horizontal="center" vertical="center" wrapText="1"/>
      <protection locked="0" hidden="1"/>
    </xf>
    <xf numFmtId="0" fontId="5" fillId="0" borderId="6" xfId="0" applyFont="1" applyBorder="1" applyAlignment="1" applyProtection="1">
      <alignment horizontal="left" vertical="center" wrapText="1" indent="2"/>
      <protection hidden="1"/>
    </xf>
    <xf numFmtId="0" fontId="5" fillId="0" borderId="0" xfId="0" applyFont="1" applyAlignment="1" applyProtection="1">
      <alignment horizontal="left" vertical="center" wrapText="1" indent="2"/>
      <protection hidden="1"/>
    </xf>
    <xf numFmtId="0" fontId="5" fillId="0" borderId="13" xfId="0" applyFont="1" applyBorder="1" applyAlignment="1" applyProtection="1">
      <alignment horizontal="left" vertical="center" wrapText="1" indent="2"/>
      <protection hidden="1"/>
    </xf>
    <xf numFmtId="0" fontId="22" fillId="2" borderId="5" xfId="0" applyFont="1" applyFill="1" applyBorder="1" applyAlignment="1" applyProtection="1">
      <alignment horizontal="left" vertical="center" indent="1"/>
      <protection hidden="1"/>
    </xf>
    <xf numFmtId="0" fontId="5" fillId="0" borderId="11" xfId="0" applyFont="1" applyBorder="1" applyAlignment="1" applyProtection="1">
      <alignment horizontal="left" vertical="center" wrapText="1" indent="1"/>
      <protection hidden="1"/>
    </xf>
    <xf numFmtId="0" fontId="0" fillId="0" borderId="0" xfId="0" applyAlignment="1">
      <alignment horizontal="left"/>
    </xf>
    <xf numFmtId="0" fontId="35" fillId="0" borderId="0" xfId="1" applyFont="1" applyBorder="1" applyAlignment="1" applyProtection="1">
      <alignment vertical="center"/>
      <protection locked="0"/>
    </xf>
    <xf numFmtId="0" fontId="35" fillId="0" borderId="13" xfId="1" applyFont="1" applyBorder="1" applyAlignment="1" applyProtection="1">
      <alignment vertical="center"/>
      <protection locked="0"/>
    </xf>
    <xf numFmtId="0" fontId="5" fillId="0" borderId="0" xfId="0" applyFont="1" applyAlignment="1">
      <alignment horizontal="left" vertical="center"/>
    </xf>
    <xf numFmtId="0" fontId="0" fillId="0" borderId="3" xfId="0" applyBorder="1" applyAlignment="1" applyProtection="1">
      <alignment horizontal="left" vertical="center" wrapText="1"/>
      <protection hidden="1"/>
    </xf>
    <xf numFmtId="0" fontId="0" fillId="0" borderId="2" xfId="0" applyBorder="1" applyAlignment="1" applyProtection="1">
      <alignment horizontal="left" vertical="center" wrapText="1"/>
      <protection hidden="1"/>
    </xf>
    <xf numFmtId="0" fontId="13" fillId="2" borderId="9" xfId="0" applyFont="1" applyFill="1" applyBorder="1" applyAlignment="1" applyProtection="1">
      <alignment horizontal="left" vertical="center" indent="1"/>
      <protection hidden="1"/>
    </xf>
    <xf numFmtId="0" fontId="14" fillId="0" borderId="7" xfId="0" applyFont="1" applyBorder="1" applyAlignment="1" applyProtection="1">
      <alignment horizontal="left" vertical="center" wrapText="1" indent="1"/>
      <protection hidden="1"/>
    </xf>
    <xf numFmtId="0" fontId="14" fillId="0" borderId="8" xfId="0" applyFont="1" applyBorder="1" applyAlignment="1" applyProtection="1">
      <alignment horizontal="left" vertical="center" wrapText="1" indent="1"/>
      <protection hidden="1"/>
    </xf>
    <xf numFmtId="0" fontId="14" fillId="0" borderId="9" xfId="0" applyFont="1" applyBorder="1" applyAlignment="1" applyProtection="1">
      <alignment horizontal="left" vertical="center" wrapText="1" indent="1"/>
      <protection hidden="1"/>
    </xf>
    <xf numFmtId="0" fontId="14" fillId="0" borderId="12" xfId="0" applyFont="1" applyBorder="1" applyAlignment="1" applyProtection="1">
      <alignment horizontal="left" vertical="center" wrapText="1" indent="1"/>
      <protection hidden="1"/>
    </xf>
    <xf numFmtId="0" fontId="14" fillId="0" borderId="10" xfId="0" applyFont="1" applyBorder="1" applyAlignment="1" applyProtection="1">
      <alignment horizontal="left" vertical="center" wrapText="1" indent="1"/>
      <protection hidden="1"/>
    </xf>
    <xf numFmtId="0" fontId="14" fillId="0" borderId="11" xfId="0" applyFont="1" applyBorder="1" applyAlignment="1" applyProtection="1">
      <alignment horizontal="left" vertical="center" wrapText="1" indent="1"/>
      <protection hidden="1"/>
    </xf>
    <xf numFmtId="14" fontId="22" fillId="0" borderId="5" xfId="0" applyNumberFormat="1" applyFont="1" applyBorder="1" applyAlignment="1" applyProtection="1">
      <alignment horizontal="center" vertical="center" wrapText="1"/>
      <protection hidden="1"/>
    </xf>
    <xf numFmtId="14" fontId="22" fillId="0" borderId="14" xfId="0" applyNumberFormat="1" applyFont="1" applyBorder="1" applyAlignment="1" applyProtection="1">
      <alignment horizontal="center" vertical="center" wrapText="1"/>
      <protection hidden="1"/>
    </xf>
    <xf numFmtId="0" fontId="36" fillId="0" borderId="4" xfId="1" applyFont="1" applyBorder="1" applyAlignment="1" applyProtection="1">
      <alignment horizontal="left" vertical="top" wrapText="1" indent="1"/>
      <protection locked="0" hidden="1"/>
    </xf>
    <xf numFmtId="0" fontId="26" fillId="0" borderId="3" xfId="0" applyFont="1" applyBorder="1" applyAlignment="1" applyProtection="1">
      <alignment horizontal="left" vertical="top" wrapText="1" indent="1"/>
      <protection locked="0" hidden="1"/>
    </xf>
    <xf numFmtId="0" fontId="26" fillId="0" borderId="2" xfId="0" applyFont="1" applyBorder="1" applyAlignment="1" applyProtection="1">
      <alignment horizontal="left" vertical="top" wrapText="1" indent="1"/>
      <protection locked="0" hidden="1"/>
    </xf>
    <xf numFmtId="0" fontId="35" fillId="0" borderId="4" xfId="1" applyFont="1" applyBorder="1" applyAlignment="1" applyProtection="1">
      <alignment horizontal="left" vertical="center" wrapText="1" indent="1"/>
      <protection locked="0" hidden="1"/>
    </xf>
    <xf numFmtId="0" fontId="35" fillId="0" borderId="3" xfId="1" applyFont="1" applyBorder="1" applyAlignment="1" applyProtection="1">
      <alignment horizontal="left" vertical="center" wrapText="1" indent="1"/>
      <protection locked="0" hidden="1"/>
    </xf>
    <xf numFmtId="0" fontId="35" fillId="0" borderId="2" xfId="1" applyFont="1" applyBorder="1" applyAlignment="1" applyProtection="1">
      <alignment horizontal="left" vertical="center" wrapText="1" indent="1"/>
      <protection locked="0" hidden="1"/>
    </xf>
    <xf numFmtId="0" fontId="5" fillId="0" borderId="7" xfId="0" applyFont="1" applyBorder="1" applyAlignment="1" applyProtection="1">
      <alignment horizontal="left" vertical="center" wrapText="1" indent="1"/>
      <protection hidden="1"/>
    </xf>
    <xf numFmtId="0" fontId="5" fillId="0" borderId="8" xfId="0" applyFont="1" applyBorder="1" applyAlignment="1" applyProtection="1">
      <alignment horizontal="left" vertical="center" wrapText="1" indent="1"/>
      <protection hidden="1"/>
    </xf>
    <xf numFmtId="0" fontId="5" fillId="0" borderId="9" xfId="0" applyFont="1" applyBorder="1" applyAlignment="1" applyProtection="1">
      <alignment horizontal="left" vertical="center" wrapText="1" indent="1"/>
      <protection hidden="1"/>
    </xf>
    <xf numFmtId="0" fontId="32" fillId="3" borderId="7" xfId="0" applyFont="1" applyFill="1" applyBorder="1" applyAlignment="1" applyProtection="1">
      <alignment horizontal="left" vertical="center" wrapText="1" indent="1"/>
      <protection hidden="1"/>
    </xf>
    <xf numFmtId="0" fontId="34" fillId="3" borderId="8" xfId="0" applyFont="1" applyFill="1" applyBorder="1" applyAlignment="1" applyProtection="1">
      <alignment horizontal="left" vertical="center" wrapText="1" indent="1"/>
      <protection hidden="1"/>
    </xf>
    <xf numFmtId="0" fontId="34" fillId="3" borderId="9" xfId="0" applyFont="1" applyFill="1" applyBorder="1" applyAlignment="1" applyProtection="1">
      <alignment horizontal="left" vertical="center" wrapText="1" indent="1"/>
      <protection hidden="1"/>
    </xf>
    <xf numFmtId="0" fontId="18" fillId="3" borderId="4" xfId="0" applyFont="1" applyFill="1" applyBorder="1" applyAlignment="1" applyProtection="1">
      <alignment horizontal="left" vertical="center" wrapText="1" indent="1"/>
      <protection hidden="1"/>
    </xf>
    <xf numFmtId="0" fontId="17" fillId="3" borderId="3" xfId="0" applyFont="1" applyFill="1" applyBorder="1" applyAlignment="1" applyProtection="1">
      <alignment horizontal="left" vertical="center" wrapText="1" indent="1"/>
      <protection hidden="1"/>
    </xf>
    <xf numFmtId="0" fontId="17" fillId="3" borderId="2" xfId="0" applyFont="1" applyFill="1" applyBorder="1" applyAlignment="1" applyProtection="1">
      <alignment horizontal="left" vertical="center" wrapText="1" indent="1"/>
      <protection hidden="1"/>
    </xf>
    <xf numFmtId="0" fontId="14" fillId="0" borderId="1" xfId="0" applyFont="1" applyBorder="1" applyAlignment="1" applyProtection="1">
      <alignment horizontal="left" vertical="center" wrapText="1" indent="1"/>
      <protection hidden="1"/>
    </xf>
    <xf numFmtId="0" fontId="5" fillId="0" borderId="12" xfId="0" applyFont="1" applyBorder="1" applyAlignment="1" applyProtection="1">
      <alignment horizontal="left" wrapText="1" indent="1"/>
      <protection hidden="1"/>
    </xf>
    <xf numFmtId="0" fontId="5" fillId="0" borderId="10" xfId="0" applyFont="1" applyBorder="1" applyAlignment="1" applyProtection="1">
      <alignment horizontal="left" wrapText="1" indent="1"/>
      <protection hidden="1"/>
    </xf>
    <xf numFmtId="0" fontId="5" fillId="0" borderId="11" xfId="0" applyFont="1" applyBorder="1" applyAlignment="1" applyProtection="1">
      <alignment horizontal="left" wrapText="1" indent="1"/>
      <protection hidden="1"/>
    </xf>
    <xf numFmtId="14" fontId="13" fillId="0" borderId="5" xfId="0" applyNumberFormat="1" applyFont="1" applyBorder="1" applyAlignment="1" applyProtection="1">
      <alignment horizontal="center" vertical="center" wrapText="1"/>
      <protection hidden="1"/>
    </xf>
    <xf numFmtId="14" fontId="13" fillId="0" borderId="14" xfId="0" applyNumberFormat="1" applyFont="1" applyBorder="1" applyAlignment="1" applyProtection="1">
      <alignment horizontal="center" vertical="center" wrapText="1"/>
      <protection hidden="1"/>
    </xf>
    <xf numFmtId="0" fontId="35" fillId="0" borderId="4" xfId="1" applyFont="1" applyBorder="1" applyAlignment="1" applyProtection="1">
      <alignment horizontal="left" vertical="center" indent="1"/>
      <protection locked="0"/>
    </xf>
    <xf numFmtId="0" fontId="35" fillId="0" borderId="3" xfId="1" applyFont="1" applyBorder="1" applyAlignment="1" applyProtection="1">
      <alignment horizontal="left" vertical="center" indent="1"/>
      <protection locked="0"/>
    </xf>
    <xf numFmtId="0" fontId="35" fillId="0" borderId="2" xfId="1" applyFont="1" applyBorder="1" applyAlignment="1" applyProtection="1">
      <alignment horizontal="left" vertical="center" indent="1"/>
      <protection locked="0"/>
    </xf>
    <xf numFmtId="0" fontId="0" fillId="0" borderId="3" xfId="0" applyBorder="1" applyAlignment="1" applyProtection="1">
      <alignment horizontal="left" vertical="center"/>
      <protection hidden="1"/>
    </xf>
    <xf numFmtId="14" fontId="5" fillId="0" borderId="8" xfId="0" applyNumberFormat="1" applyFont="1" applyBorder="1" applyAlignment="1" applyProtection="1">
      <alignment horizontal="left"/>
      <protection hidden="1"/>
    </xf>
    <xf numFmtId="0" fontId="5" fillId="0" borderId="8" xfId="0" applyFont="1" applyBorder="1" applyAlignment="1" applyProtection="1">
      <alignment horizontal="left"/>
      <protection hidden="1"/>
    </xf>
    <xf numFmtId="0" fontId="5" fillId="0" borderId="3" xfId="0" applyFont="1" applyBorder="1" applyAlignment="1" applyProtection="1">
      <alignment horizontal="left"/>
      <protection hidden="1"/>
    </xf>
    <xf numFmtId="14" fontId="13" fillId="0" borderId="15" xfId="0" applyNumberFormat="1" applyFont="1" applyBorder="1" applyAlignment="1" applyProtection="1">
      <alignment horizontal="center" vertical="center" wrapText="1"/>
      <protection hidden="1"/>
    </xf>
    <xf numFmtId="0" fontId="0" fillId="0" borderId="0" xfId="0"/>
    <xf numFmtId="0" fontId="35" fillId="0" borderId="0" xfId="1" applyFont="1" applyFill="1" applyBorder="1" applyAlignment="1" applyProtection="1"/>
    <xf numFmtId="0" fontId="35" fillId="0" borderId="13" xfId="1" applyFont="1" applyFill="1" applyBorder="1" applyAlignment="1" applyProtection="1"/>
    <xf numFmtId="0" fontId="29" fillId="0" borderId="12" xfId="0" applyFont="1" applyBorder="1" applyAlignment="1" applyProtection="1">
      <alignment horizontal="left" vertical="center" wrapText="1" indent="1"/>
      <protection hidden="1"/>
    </xf>
    <xf numFmtId="0" fontId="29" fillId="0" borderId="10" xfId="0" applyFont="1" applyBorder="1" applyAlignment="1" applyProtection="1">
      <alignment horizontal="left" vertical="center" wrapText="1" indent="1"/>
      <protection hidden="1"/>
    </xf>
    <xf numFmtId="0" fontId="29" fillId="0" borderId="11" xfId="0" applyFont="1" applyBorder="1" applyAlignment="1" applyProtection="1">
      <alignment horizontal="left" vertical="center" wrapText="1" indent="1"/>
      <protection hidden="1"/>
    </xf>
    <xf numFmtId="0" fontId="22" fillId="0" borderId="3" xfId="0" applyFont="1" applyBorder="1" applyAlignment="1" applyProtection="1">
      <alignment horizontal="left" vertical="center" indent="1"/>
      <protection locked="0"/>
    </xf>
    <xf numFmtId="0" fontId="22" fillId="0" borderId="2" xfId="0" applyFont="1" applyBorder="1" applyAlignment="1" applyProtection="1">
      <alignment horizontal="left" vertical="center" indent="1"/>
      <protection locked="0"/>
    </xf>
    <xf numFmtId="0" fontId="29" fillId="0" borderId="3" xfId="0" applyFont="1" applyBorder="1" applyAlignment="1" applyProtection="1">
      <alignment horizontal="left" vertical="center" wrapText="1" indent="1"/>
      <protection locked="0" hidden="1"/>
    </xf>
    <xf numFmtId="0" fontId="29" fillId="0" borderId="2" xfId="0" applyFont="1" applyBorder="1" applyAlignment="1" applyProtection="1">
      <alignment horizontal="left" vertical="center" wrapText="1" indent="1"/>
      <protection locked="0" hidden="1"/>
    </xf>
    <xf numFmtId="0" fontId="22" fillId="2" borderId="1" xfId="0" applyFont="1" applyFill="1" applyBorder="1" applyAlignment="1" applyProtection="1">
      <alignment horizontal="left" vertical="center" indent="1"/>
      <protection hidden="1"/>
    </xf>
    <xf numFmtId="0" fontId="23" fillId="0" borderId="10" xfId="0" applyFont="1" applyBorder="1" applyAlignment="1" applyProtection="1">
      <alignment horizontal="center" vertical="center"/>
      <protection hidden="1"/>
    </xf>
    <xf numFmtId="0" fontId="29" fillId="0" borderId="6" xfId="0" applyFont="1" applyBorder="1" applyAlignment="1" applyProtection="1">
      <alignment horizontal="left" vertical="center" wrapText="1" indent="1"/>
      <protection hidden="1"/>
    </xf>
    <xf numFmtId="0" fontId="29" fillId="0" borderId="0" xfId="0" applyFont="1" applyAlignment="1" applyProtection="1">
      <alignment horizontal="left" vertical="center" wrapText="1" indent="1"/>
      <protection hidden="1"/>
    </xf>
    <xf numFmtId="0" fontId="29" fillId="0" borderId="13" xfId="0" applyFont="1" applyBorder="1" applyAlignment="1" applyProtection="1">
      <alignment horizontal="left" vertical="center" wrapText="1" indent="1"/>
      <protection hidden="1"/>
    </xf>
    <xf numFmtId="0" fontId="35" fillId="0" borderId="4" xfId="1" applyFont="1" applyBorder="1" applyAlignment="1" applyProtection="1">
      <alignment horizontal="left" vertical="top" wrapText="1" indent="2"/>
      <protection locked="0" hidden="1"/>
    </xf>
    <xf numFmtId="0" fontId="35" fillId="0" borderId="3" xfId="1" applyFont="1" applyBorder="1" applyAlignment="1" applyProtection="1">
      <alignment horizontal="left" vertical="top" wrapText="1" indent="2"/>
      <protection locked="0" hidden="1"/>
    </xf>
    <xf numFmtId="0" fontId="35" fillId="0" borderId="2" xfId="1" applyFont="1" applyBorder="1" applyAlignment="1" applyProtection="1">
      <alignment horizontal="left" vertical="top" wrapText="1" indent="2"/>
      <protection locked="0" hidden="1"/>
    </xf>
    <xf numFmtId="0" fontId="0" fillId="0" borderId="12" xfId="0" applyBorder="1" applyAlignment="1" applyProtection="1">
      <alignment horizontal="center"/>
      <protection locked="0" hidden="1"/>
    </xf>
    <xf numFmtId="0" fontId="0" fillId="0" borderId="10" xfId="0" applyBorder="1" applyAlignment="1" applyProtection="1">
      <alignment horizontal="center"/>
      <protection locked="0" hidden="1"/>
    </xf>
    <xf numFmtId="0" fontId="0" fillId="0" borderId="11" xfId="0" applyBorder="1" applyAlignment="1" applyProtection="1">
      <alignment horizontal="center"/>
      <protection locked="0" hidden="1"/>
    </xf>
    <xf numFmtId="14" fontId="0" fillId="0" borderId="12" xfId="0" applyNumberFormat="1" applyBorder="1" applyAlignment="1" applyProtection="1">
      <alignment horizontal="center"/>
      <protection locked="0" hidden="1"/>
    </xf>
    <xf numFmtId="14" fontId="0" fillId="0" borderId="11" xfId="0" applyNumberFormat="1" applyBorder="1" applyAlignment="1" applyProtection="1">
      <alignment horizontal="center"/>
      <protection locked="0" hidden="1"/>
    </xf>
    <xf numFmtId="0" fontId="23" fillId="0" borderId="4" xfId="0" applyFont="1" applyBorder="1" applyAlignment="1" applyProtection="1">
      <alignment horizontal="left"/>
      <protection hidden="1"/>
    </xf>
    <xf numFmtId="0" fontId="23" fillId="0" borderId="3" xfId="0" applyFont="1" applyBorder="1" applyAlignment="1" applyProtection="1">
      <alignment horizontal="left"/>
      <protection hidden="1"/>
    </xf>
    <xf numFmtId="0" fontId="0" fillId="0" borderId="12" xfId="0" applyBorder="1" applyAlignment="1" applyProtection="1">
      <alignment horizontal="left" vertical="center" indent="1"/>
      <protection locked="0" hidden="1"/>
    </xf>
    <xf numFmtId="0" fontId="0" fillId="0" borderId="10" xfId="0" applyBorder="1" applyAlignment="1" applyProtection="1">
      <alignment horizontal="left" vertical="center" indent="1"/>
      <protection locked="0" hidden="1"/>
    </xf>
    <xf numFmtId="0" fontId="0" fillId="0" borderId="11" xfId="0" applyBorder="1" applyAlignment="1" applyProtection="1">
      <alignment horizontal="left" vertical="center" indent="1"/>
      <protection locked="0" hidden="1"/>
    </xf>
    <xf numFmtId="0" fontId="0" fillId="0" borderId="12" xfId="0" applyBorder="1" applyAlignment="1" applyProtection="1">
      <alignment horizontal="center" vertical="center"/>
      <protection locked="0" hidden="1"/>
    </xf>
    <xf numFmtId="0" fontId="0" fillId="0" borderId="11" xfId="0" applyBorder="1" applyAlignment="1" applyProtection="1">
      <alignment horizontal="center" vertical="center"/>
      <protection locked="0" hidden="1"/>
    </xf>
    <xf numFmtId="14" fontId="0" fillId="0" borderId="12" xfId="0" applyNumberFormat="1" applyBorder="1" applyAlignment="1" applyProtection="1">
      <alignment horizontal="center" vertical="center"/>
      <protection locked="0" hidden="1"/>
    </xf>
    <xf numFmtId="14" fontId="0" fillId="0" borderId="11" xfId="0" applyNumberFormat="1" applyBorder="1" applyAlignment="1" applyProtection="1">
      <alignment horizontal="center" vertical="center"/>
      <protection locked="0" hidden="1"/>
    </xf>
    <xf numFmtId="0" fontId="23" fillId="0" borderId="6" xfId="0" applyFont="1" applyBorder="1" applyAlignment="1" applyProtection="1">
      <alignment horizontal="left"/>
      <protection hidden="1"/>
    </xf>
    <xf numFmtId="0" fontId="23" fillId="0" borderId="0" xfId="0" applyFont="1" applyAlignment="1" applyProtection="1">
      <alignment horizontal="left"/>
      <protection hidden="1"/>
    </xf>
    <xf numFmtId="0" fontId="23" fillId="0" borderId="13" xfId="0" applyFont="1" applyBorder="1" applyAlignment="1" applyProtection="1">
      <alignment horizontal="left"/>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66675</xdr:colOff>
      <xdr:row>0</xdr:row>
      <xdr:rowOff>152400</xdr:rowOff>
    </xdr:from>
    <xdr:to>
      <xdr:col>9</xdr:col>
      <xdr:colOff>419100</xdr:colOff>
      <xdr:row>1</xdr:row>
      <xdr:rowOff>9525</xdr:rowOff>
    </xdr:to>
    <xdr:pic>
      <xdr:nvPicPr>
        <xdr:cNvPr id="2" name="Picture 6">
          <a:extLst>
            <a:ext uri="{FF2B5EF4-FFF2-40B4-BE49-F238E27FC236}">
              <a16:creationId xmlns:a16="http://schemas.microsoft.com/office/drawing/2014/main" id="{1ECD3904-9CE9-4749-A092-3B1E9F5288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95775" y="152400"/>
          <a:ext cx="15049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85725</xdr:colOff>
      <xdr:row>2</xdr:row>
      <xdr:rowOff>0</xdr:rowOff>
    </xdr:from>
    <xdr:ext cx="189480" cy="264560"/>
    <xdr:sp macro="" textlink="">
      <xdr:nvSpPr>
        <xdr:cNvPr id="3" name="TextBox 2">
          <a:extLst>
            <a:ext uri="{FF2B5EF4-FFF2-40B4-BE49-F238E27FC236}">
              <a16:creationId xmlns:a16="http://schemas.microsoft.com/office/drawing/2014/main" id="{85C7A43D-55BA-4797-8A81-038902DFDC48}"/>
            </a:ext>
          </a:extLst>
        </xdr:cNvPr>
        <xdr:cNvSpPr txBox="1"/>
      </xdr:nvSpPr>
      <xdr:spPr>
        <a:xfrm>
          <a:off x="1304925" y="1057275"/>
          <a:ext cx="18948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2</xdr:row>
      <xdr:rowOff>0</xdr:rowOff>
    </xdr:from>
    <xdr:ext cx="189480" cy="264560"/>
    <xdr:sp macro="" textlink="">
      <xdr:nvSpPr>
        <xdr:cNvPr id="4" name="TextBox 3">
          <a:extLst>
            <a:ext uri="{FF2B5EF4-FFF2-40B4-BE49-F238E27FC236}">
              <a16:creationId xmlns:a16="http://schemas.microsoft.com/office/drawing/2014/main" id="{37F06BB1-7395-4AAC-9EF2-00FD4E1B7FED}"/>
            </a:ext>
          </a:extLst>
        </xdr:cNvPr>
        <xdr:cNvSpPr txBox="1"/>
      </xdr:nvSpPr>
      <xdr:spPr>
        <a:xfrm>
          <a:off x="1304925" y="1057275"/>
          <a:ext cx="18948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33</xdr:row>
      <xdr:rowOff>0</xdr:rowOff>
    </xdr:from>
    <xdr:ext cx="191493" cy="264560"/>
    <xdr:sp macro="" textlink="">
      <xdr:nvSpPr>
        <xdr:cNvPr id="5" name="TextBox 4">
          <a:extLst>
            <a:ext uri="{FF2B5EF4-FFF2-40B4-BE49-F238E27FC236}">
              <a16:creationId xmlns:a16="http://schemas.microsoft.com/office/drawing/2014/main" id="{77828E37-32EB-4A9B-BF24-63FF523E3951}"/>
            </a:ext>
          </a:extLst>
        </xdr:cNvPr>
        <xdr:cNvSpPr txBox="1"/>
      </xdr:nvSpPr>
      <xdr:spPr>
        <a:xfrm>
          <a:off x="1304925" y="12677775"/>
          <a:ext cx="19149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33</xdr:row>
      <xdr:rowOff>0</xdr:rowOff>
    </xdr:from>
    <xdr:ext cx="201317" cy="264560"/>
    <xdr:sp macro="" textlink="">
      <xdr:nvSpPr>
        <xdr:cNvPr id="6" name="TextBox 5">
          <a:extLst>
            <a:ext uri="{FF2B5EF4-FFF2-40B4-BE49-F238E27FC236}">
              <a16:creationId xmlns:a16="http://schemas.microsoft.com/office/drawing/2014/main" id="{E1BF1C00-FBF7-4FC5-9650-228C52B9E534}"/>
            </a:ext>
          </a:extLst>
        </xdr:cNvPr>
        <xdr:cNvSpPr txBox="1"/>
      </xdr:nvSpPr>
      <xdr:spPr>
        <a:xfrm>
          <a:off x="1290320" y="12677775"/>
          <a:ext cx="20131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36</xdr:row>
      <xdr:rowOff>0</xdr:rowOff>
    </xdr:from>
    <xdr:ext cx="200712" cy="264560"/>
    <xdr:sp macro="" textlink="">
      <xdr:nvSpPr>
        <xdr:cNvPr id="7" name="TextBox 6">
          <a:extLst>
            <a:ext uri="{FF2B5EF4-FFF2-40B4-BE49-F238E27FC236}">
              <a16:creationId xmlns:a16="http://schemas.microsoft.com/office/drawing/2014/main" id="{DD03A432-0DC1-4963-BC98-8543EF293ED0}"/>
            </a:ext>
          </a:extLst>
        </xdr:cNvPr>
        <xdr:cNvSpPr txBox="1"/>
      </xdr:nvSpPr>
      <xdr:spPr>
        <a:xfrm>
          <a:off x="1290320" y="13782675"/>
          <a:ext cx="2007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36</xdr:row>
      <xdr:rowOff>0</xdr:rowOff>
    </xdr:from>
    <xdr:ext cx="200712" cy="264560"/>
    <xdr:sp macro="" textlink="">
      <xdr:nvSpPr>
        <xdr:cNvPr id="8" name="TextBox 7">
          <a:extLst>
            <a:ext uri="{FF2B5EF4-FFF2-40B4-BE49-F238E27FC236}">
              <a16:creationId xmlns:a16="http://schemas.microsoft.com/office/drawing/2014/main" id="{BBC538AB-8BC8-4B4F-A3B9-B4F59014005F}"/>
            </a:ext>
          </a:extLst>
        </xdr:cNvPr>
        <xdr:cNvSpPr txBox="1"/>
      </xdr:nvSpPr>
      <xdr:spPr>
        <a:xfrm>
          <a:off x="1290320" y="13782675"/>
          <a:ext cx="2007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34</xdr:row>
      <xdr:rowOff>0</xdr:rowOff>
    </xdr:from>
    <xdr:ext cx="192488" cy="267782"/>
    <xdr:sp macro="" textlink="">
      <xdr:nvSpPr>
        <xdr:cNvPr id="9" name="TextBox 8">
          <a:extLst>
            <a:ext uri="{FF2B5EF4-FFF2-40B4-BE49-F238E27FC236}">
              <a16:creationId xmlns:a16="http://schemas.microsoft.com/office/drawing/2014/main" id="{6CB50D42-F452-45C6-AAFA-F8B7C76DCEEF}"/>
            </a:ext>
          </a:extLst>
        </xdr:cNvPr>
        <xdr:cNvSpPr txBox="1"/>
      </xdr:nvSpPr>
      <xdr:spPr>
        <a:xfrm>
          <a:off x="1304925" y="12877800"/>
          <a:ext cx="192488" cy="267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34</xdr:row>
      <xdr:rowOff>0</xdr:rowOff>
    </xdr:from>
    <xdr:ext cx="189480" cy="274009"/>
    <xdr:sp macro="" textlink="">
      <xdr:nvSpPr>
        <xdr:cNvPr id="10" name="TextBox 9">
          <a:extLst>
            <a:ext uri="{FF2B5EF4-FFF2-40B4-BE49-F238E27FC236}">
              <a16:creationId xmlns:a16="http://schemas.microsoft.com/office/drawing/2014/main" id="{357853B8-2432-4BA8-AFF6-0AF734E62BDF}"/>
            </a:ext>
          </a:extLst>
        </xdr:cNvPr>
        <xdr:cNvSpPr txBox="1"/>
      </xdr:nvSpPr>
      <xdr:spPr>
        <a:xfrm>
          <a:off x="1304925" y="12877800"/>
          <a:ext cx="189480"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36</xdr:row>
      <xdr:rowOff>0</xdr:rowOff>
    </xdr:from>
    <xdr:ext cx="194391" cy="264560"/>
    <xdr:sp macro="" textlink="">
      <xdr:nvSpPr>
        <xdr:cNvPr id="12" name="TextBox 11">
          <a:extLst>
            <a:ext uri="{FF2B5EF4-FFF2-40B4-BE49-F238E27FC236}">
              <a16:creationId xmlns:a16="http://schemas.microsoft.com/office/drawing/2014/main" id="{F670298F-93BD-4256-A10D-D89719EDEACF}"/>
            </a:ext>
          </a:extLst>
        </xdr:cNvPr>
        <xdr:cNvSpPr txBox="1"/>
      </xdr:nvSpPr>
      <xdr:spPr>
        <a:xfrm>
          <a:off x="1290320" y="14658975"/>
          <a:ext cx="1943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34</xdr:row>
      <xdr:rowOff>0</xdr:rowOff>
    </xdr:from>
    <xdr:ext cx="184731" cy="264560"/>
    <xdr:sp macro="" textlink="">
      <xdr:nvSpPr>
        <xdr:cNvPr id="11" name="TextBox 10">
          <a:extLst>
            <a:ext uri="{FF2B5EF4-FFF2-40B4-BE49-F238E27FC236}">
              <a16:creationId xmlns:a16="http://schemas.microsoft.com/office/drawing/2014/main" id="{56EAA403-FEAB-49B7-8E5B-AA3741AFB41B}"/>
            </a:ext>
          </a:extLst>
        </xdr:cNvPr>
        <xdr:cNvSpPr txBox="1"/>
      </xdr:nvSpPr>
      <xdr:spPr>
        <a:xfrm>
          <a:off x="1290320" y="1303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34</xdr:row>
      <xdr:rowOff>0</xdr:rowOff>
    </xdr:from>
    <xdr:ext cx="189480" cy="274009"/>
    <xdr:sp macro="" textlink="">
      <xdr:nvSpPr>
        <xdr:cNvPr id="13" name="TextBox 12">
          <a:extLst>
            <a:ext uri="{FF2B5EF4-FFF2-40B4-BE49-F238E27FC236}">
              <a16:creationId xmlns:a16="http://schemas.microsoft.com/office/drawing/2014/main" id="{379ADC17-5677-4930-A645-25BB2CBA2383}"/>
            </a:ext>
          </a:extLst>
        </xdr:cNvPr>
        <xdr:cNvSpPr txBox="1"/>
      </xdr:nvSpPr>
      <xdr:spPr>
        <a:xfrm>
          <a:off x="1304925" y="13030200"/>
          <a:ext cx="189480"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66675</xdr:colOff>
      <xdr:row>0</xdr:row>
      <xdr:rowOff>152400</xdr:rowOff>
    </xdr:from>
    <xdr:to>
      <xdr:col>9</xdr:col>
      <xdr:colOff>419100</xdr:colOff>
      <xdr:row>1</xdr:row>
      <xdr:rowOff>9525</xdr:rowOff>
    </xdr:to>
    <xdr:pic>
      <xdr:nvPicPr>
        <xdr:cNvPr id="2" name="Picture 6">
          <a:extLst>
            <a:ext uri="{FF2B5EF4-FFF2-40B4-BE49-F238E27FC236}">
              <a16:creationId xmlns:a16="http://schemas.microsoft.com/office/drawing/2014/main" id="{3579D1B4-C48C-4FD9-AA35-D172B0FA63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95775" y="152400"/>
          <a:ext cx="15049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85725</xdr:colOff>
      <xdr:row>2</xdr:row>
      <xdr:rowOff>0</xdr:rowOff>
    </xdr:from>
    <xdr:ext cx="189480" cy="264560"/>
    <xdr:sp macro="" textlink="">
      <xdr:nvSpPr>
        <xdr:cNvPr id="3" name="TextBox 2">
          <a:extLst>
            <a:ext uri="{FF2B5EF4-FFF2-40B4-BE49-F238E27FC236}">
              <a16:creationId xmlns:a16="http://schemas.microsoft.com/office/drawing/2014/main" id="{7BDAD9A9-DD1E-42A4-82DD-5047B180EFBF}"/>
            </a:ext>
          </a:extLst>
        </xdr:cNvPr>
        <xdr:cNvSpPr txBox="1"/>
      </xdr:nvSpPr>
      <xdr:spPr>
        <a:xfrm>
          <a:off x="1304925" y="1057275"/>
          <a:ext cx="18948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2</xdr:row>
      <xdr:rowOff>0</xdr:rowOff>
    </xdr:from>
    <xdr:ext cx="189480" cy="264560"/>
    <xdr:sp macro="" textlink="">
      <xdr:nvSpPr>
        <xdr:cNvPr id="4" name="TextBox 3">
          <a:extLst>
            <a:ext uri="{FF2B5EF4-FFF2-40B4-BE49-F238E27FC236}">
              <a16:creationId xmlns:a16="http://schemas.microsoft.com/office/drawing/2014/main" id="{7AF799FA-7C84-42CF-8723-8146B1351EF4}"/>
            </a:ext>
          </a:extLst>
        </xdr:cNvPr>
        <xdr:cNvSpPr txBox="1"/>
      </xdr:nvSpPr>
      <xdr:spPr>
        <a:xfrm>
          <a:off x="1304925" y="1057275"/>
          <a:ext cx="18948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33</xdr:row>
      <xdr:rowOff>0</xdr:rowOff>
    </xdr:from>
    <xdr:ext cx="191493" cy="264560"/>
    <xdr:sp macro="" textlink="">
      <xdr:nvSpPr>
        <xdr:cNvPr id="5" name="TextBox 4">
          <a:extLst>
            <a:ext uri="{FF2B5EF4-FFF2-40B4-BE49-F238E27FC236}">
              <a16:creationId xmlns:a16="http://schemas.microsoft.com/office/drawing/2014/main" id="{8B75B8F7-BAF4-4858-9E75-165780053371}"/>
            </a:ext>
          </a:extLst>
        </xdr:cNvPr>
        <xdr:cNvSpPr txBox="1"/>
      </xdr:nvSpPr>
      <xdr:spPr>
        <a:xfrm>
          <a:off x="1304925" y="13106400"/>
          <a:ext cx="19149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33</xdr:row>
      <xdr:rowOff>0</xdr:rowOff>
    </xdr:from>
    <xdr:ext cx="201317" cy="264560"/>
    <xdr:sp macro="" textlink="">
      <xdr:nvSpPr>
        <xdr:cNvPr id="6" name="TextBox 5">
          <a:extLst>
            <a:ext uri="{FF2B5EF4-FFF2-40B4-BE49-F238E27FC236}">
              <a16:creationId xmlns:a16="http://schemas.microsoft.com/office/drawing/2014/main" id="{DA70E8FD-1D67-481C-9F8C-9F75EFC2D9B7}"/>
            </a:ext>
          </a:extLst>
        </xdr:cNvPr>
        <xdr:cNvSpPr txBox="1"/>
      </xdr:nvSpPr>
      <xdr:spPr>
        <a:xfrm>
          <a:off x="1290320" y="13106400"/>
          <a:ext cx="20131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36</xdr:row>
      <xdr:rowOff>0</xdr:rowOff>
    </xdr:from>
    <xdr:ext cx="200712" cy="264560"/>
    <xdr:sp macro="" textlink="">
      <xdr:nvSpPr>
        <xdr:cNvPr id="7" name="TextBox 6">
          <a:extLst>
            <a:ext uri="{FF2B5EF4-FFF2-40B4-BE49-F238E27FC236}">
              <a16:creationId xmlns:a16="http://schemas.microsoft.com/office/drawing/2014/main" id="{C751B59A-D981-4A49-9ED2-39D711179353}"/>
            </a:ext>
          </a:extLst>
        </xdr:cNvPr>
        <xdr:cNvSpPr txBox="1"/>
      </xdr:nvSpPr>
      <xdr:spPr>
        <a:xfrm>
          <a:off x="1290320" y="14211300"/>
          <a:ext cx="2007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36</xdr:row>
      <xdr:rowOff>0</xdr:rowOff>
    </xdr:from>
    <xdr:ext cx="200712" cy="264560"/>
    <xdr:sp macro="" textlink="">
      <xdr:nvSpPr>
        <xdr:cNvPr id="8" name="TextBox 7">
          <a:extLst>
            <a:ext uri="{FF2B5EF4-FFF2-40B4-BE49-F238E27FC236}">
              <a16:creationId xmlns:a16="http://schemas.microsoft.com/office/drawing/2014/main" id="{4AAFDE65-E24C-4EC7-A033-B8D37D1FD322}"/>
            </a:ext>
          </a:extLst>
        </xdr:cNvPr>
        <xdr:cNvSpPr txBox="1"/>
      </xdr:nvSpPr>
      <xdr:spPr>
        <a:xfrm>
          <a:off x="1290320" y="14211300"/>
          <a:ext cx="2007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34</xdr:row>
      <xdr:rowOff>0</xdr:rowOff>
    </xdr:from>
    <xdr:ext cx="192488" cy="267782"/>
    <xdr:sp macro="" textlink="">
      <xdr:nvSpPr>
        <xdr:cNvPr id="9" name="TextBox 8">
          <a:extLst>
            <a:ext uri="{FF2B5EF4-FFF2-40B4-BE49-F238E27FC236}">
              <a16:creationId xmlns:a16="http://schemas.microsoft.com/office/drawing/2014/main" id="{1D55A535-C197-441A-A357-D3181B8EC995}"/>
            </a:ext>
          </a:extLst>
        </xdr:cNvPr>
        <xdr:cNvSpPr txBox="1"/>
      </xdr:nvSpPr>
      <xdr:spPr>
        <a:xfrm>
          <a:off x="1304925" y="13306425"/>
          <a:ext cx="192488" cy="267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34</xdr:row>
      <xdr:rowOff>0</xdr:rowOff>
    </xdr:from>
    <xdr:ext cx="189480" cy="274009"/>
    <xdr:sp macro="" textlink="">
      <xdr:nvSpPr>
        <xdr:cNvPr id="10" name="TextBox 9">
          <a:extLst>
            <a:ext uri="{FF2B5EF4-FFF2-40B4-BE49-F238E27FC236}">
              <a16:creationId xmlns:a16="http://schemas.microsoft.com/office/drawing/2014/main" id="{36150019-934E-40AE-9BBA-CD87A4FBA7D6}"/>
            </a:ext>
          </a:extLst>
        </xdr:cNvPr>
        <xdr:cNvSpPr txBox="1"/>
      </xdr:nvSpPr>
      <xdr:spPr>
        <a:xfrm>
          <a:off x="1304925" y="13306425"/>
          <a:ext cx="189480"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36</xdr:row>
      <xdr:rowOff>0</xdr:rowOff>
    </xdr:from>
    <xdr:ext cx="194391" cy="264560"/>
    <xdr:sp macro="" textlink="">
      <xdr:nvSpPr>
        <xdr:cNvPr id="11" name="TextBox 10">
          <a:extLst>
            <a:ext uri="{FF2B5EF4-FFF2-40B4-BE49-F238E27FC236}">
              <a16:creationId xmlns:a16="http://schemas.microsoft.com/office/drawing/2014/main" id="{81269E19-4524-4C48-86CD-6C69914BEAA2}"/>
            </a:ext>
          </a:extLst>
        </xdr:cNvPr>
        <xdr:cNvSpPr txBox="1"/>
      </xdr:nvSpPr>
      <xdr:spPr>
        <a:xfrm>
          <a:off x="1290320" y="14211300"/>
          <a:ext cx="1943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34</xdr:row>
      <xdr:rowOff>0</xdr:rowOff>
    </xdr:from>
    <xdr:ext cx="184731" cy="264560"/>
    <xdr:sp macro="" textlink="">
      <xdr:nvSpPr>
        <xdr:cNvPr id="12" name="TextBox 11">
          <a:extLst>
            <a:ext uri="{FF2B5EF4-FFF2-40B4-BE49-F238E27FC236}">
              <a16:creationId xmlns:a16="http://schemas.microsoft.com/office/drawing/2014/main" id="{48BA6707-FC13-4F18-A4C2-83C37F8568A4}"/>
            </a:ext>
          </a:extLst>
        </xdr:cNvPr>
        <xdr:cNvSpPr txBox="1"/>
      </xdr:nvSpPr>
      <xdr:spPr>
        <a:xfrm>
          <a:off x="1290320" y="1303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34</xdr:row>
      <xdr:rowOff>0</xdr:rowOff>
    </xdr:from>
    <xdr:ext cx="189480" cy="274009"/>
    <xdr:sp macro="" textlink="">
      <xdr:nvSpPr>
        <xdr:cNvPr id="13" name="TextBox 12">
          <a:extLst>
            <a:ext uri="{FF2B5EF4-FFF2-40B4-BE49-F238E27FC236}">
              <a16:creationId xmlns:a16="http://schemas.microsoft.com/office/drawing/2014/main" id="{4B5FD4FD-86D1-461F-8B52-4AA7D4EBB435}"/>
            </a:ext>
          </a:extLst>
        </xdr:cNvPr>
        <xdr:cNvSpPr txBox="1"/>
      </xdr:nvSpPr>
      <xdr:spPr>
        <a:xfrm>
          <a:off x="1304925" y="13030200"/>
          <a:ext cx="189480"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benefits247.hca.wa.gov/auth" TargetMode="External"/><Relationship Id="rId3" Type="http://schemas.openxmlformats.org/officeDocument/2006/relationships/hyperlink" Target="http://www.hca.wa.gov/employee-retiree-benefits/public-employees/newly-eligible-employees" TargetMode="External"/><Relationship Id="rId7" Type="http://schemas.openxmlformats.org/officeDocument/2006/relationships/hyperlink" Target="http://www.hca.wa.gov/employee-retiree-benefits/public-employees/auto-and-home-insurance" TargetMode="External"/><Relationship Id="rId2" Type="http://schemas.openxmlformats.org/officeDocument/2006/relationships/hyperlink" Target="http://www.metlife.com/wshca" TargetMode="External"/><Relationship Id="rId1" Type="http://schemas.openxmlformats.org/officeDocument/2006/relationships/hyperlink" Target="http://www.hca.wa.gov/public-employee-benefits/employees/how-enroll" TargetMode="External"/><Relationship Id="rId6" Type="http://schemas.openxmlformats.org/officeDocument/2006/relationships/hyperlink" Target="http://www.hca.wa.gov/employee-retiree-benefits/public-employees/verify-and-enroll-my-dependents" TargetMode="External"/><Relationship Id="rId11" Type="http://schemas.openxmlformats.org/officeDocument/2006/relationships/drawing" Target="../drawings/drawing1.xml"/><Relationship Id="rId5" Type="http://schemas.openxmlformats.org/officeDocument/2006/relationships/hyperlink" Target="http://www.hca.wa.gov/employee-retiree-benefits/public-employees/auto-and-home-insurance" TargetMode="External"/><Relationship Id="rId10" Type="http://schemas.openxmlformats.org/officeDocument/2006/relationships/printerSettings" Target="../printerSettings/printerSettings1.bin"/><Relationship Id="rId4" Type="http://schemas.openxmlformats.org/officeDocument/2006/relationships/hyperlink" Target="http://www.hca.wa.gov/employee-retiree-benefits/public-employees/verify-and-enroll-my-dependents" TargetMode="External"/><Relationship Id="rId9" Type="http://schemas.openxmlformats.org/officeDocument/2006/relationships/hyperlink" Target="http://www.hca.wa.gov/employee-retiree-benefits/public-employe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hca.wa.gov/employee-retiree-benefits/public-employees" TargetMode="External"/><Relationship Id="rId3" Type="http://schemas.openxmlformats.org/officeDocument/2006/relationships/hyperlink" Target="https://www.hca.wa.gov/about-hca/file-appeal-pebb" TargetMode="External"/><Relationship Id="rId7" Type="http://schemas.openxmlformats.org/officeDocument/2006/relationships/hyperlink" Target="https://benefits247.hca.wa.gov/auth" TargetMode="External"/><Relationship Id="rId2" Type="http://schemas.openxmlformats.org/officeDocument/2006/relationships/hyperlink" Target="http://www.hca.wa.gov/about-hca/file-appeal-pebb" TargetMode="External"/><Relationship Id="rId1" Type="http://schemas.openxmlformats.org/officeDocument/2006/relationships/hyperlink" Target="http://www.metlife.com/wshca" TargetMode="External"/><Relationship Id="rId6" Type="http://schemas.openxmlformats.org/officeDocument/2006/relationships/hyperlink" Target="http://www.hca.wa.gov/public-employee-benefits/employees/how-enroll" TargetMode="External"/><Relationship Id="rId5" Type="http://schemas.openxmlformats.org/officeDocument/2006/relationships/hyperlink" Target="http://www.hca.wa.gov/employee-retiree-benefits/public-employees/verify-and-enroll-my-dependents" TargetMode="External"/><Relationship Id="rId10" Type="http://schemas.openxmlformats.org/officeDocument/2006/relationships/drawing" Target="../drawings/drawing2.xml"/><Relationship Id="rId4" Type="http://schemas.openxmlformats.org/officeDocument/2006/relationships/hyperlink" Target="http://www.hca.wa.gov/employee-retiree-benefits/public-employees/auto-and-home-insurance"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68C1C-8E88-4573-973A-E47BDA95A1E7}">
  <sheetPr>
    <pageSetUpPr fitToPage="1"/>
  </sheetPr>
  <dimension ref="A1:K66"/>
  <sheetViews>
    <sheetView showGridLines="0" tabSelected="1" zoomScaleNormal="100" workbookViewId="0">
      <selection activeCell="C3" sqref="C3:F3"/>
    </sheetView>
  </sheetViews>
  <sheetFormatPr defaultColWidth="9.140625" defaultRowHeight="12.75"/>
  <cols>
    <col min="1" max="1" width="9.140625" style="1" customWidth="1"/>
    <col min="2" max="6" width="9.140625" style="1"/>
    <col min="7" max="7" width="8.5703125" style="1" customWidth="1"/>
    <col min="8" max="8" width="8.140625" style="1" customWidth="1"/>
    <col min="9" max="9" width="9.140625" style="1"/>
    <col min="10" max="10" width="9.5703125" style="1" customWidth="1"/>
    <col min="11" max="16384" width="9.140625" style="1"/>
  </cols>
  <sheetData>
    <row r="1" spans="1:11" ht="36" customHeight="1">
      <c r="A1" s="23" t="s">
        <v>9</v>
      </c>
      <c r="B1" s="23"/>
      <c r="C1" s="23"/>
      <c r="D1" s="23"/>
      <c r="E1" s="23"/>
      <c r="F1" s="23"/>
      <c r="G1" s="23"/>
      <c r="H1" s="24"/>
      <c r="I1" s="24"/>
      <c r="J1" s="24"/>
    </row>
    <row r="2" spans="1:11" ht="47.25" customHeight="1">
      <c r="A2" s="25" t="s">
        <v>36</v>
      </c>
      <c r="B2" s="26"/>
      <c r="C2" s="26"/>
      <c r="D2" s="26"/>
      <c r="E2" s="26"/>
      <c r="F2" s="26"/>
      <c r="G2" s="26"/>
      <c r="H2" s="26"/>
      <c r="I2" s="26"/>
      <c r="J2" s="26"/>
    </row>
    <row r="3" spans="1:11" ht="18" customHeight="1">
      <c r="A3" s="27" t="s">
        <v>0</v>
      </c>
      <c r="B3" s="27"/>
      <c r="C3" s="28"/>
      <c r="D3" s="28"/>
      <c r="E3" s="28"/>
      <c r="F3" s="28"/>
      <c r="G3" s="29" t="s">
        <v>1</v>
      </c>
      <c r="H3" s="29"/>
      <c r="I3" s="28"/>
      <c r="J3" s="28"/>
    </row>
    <row r="4" spans="1:11" ht="23.25" customHeight="1">
      <c r="A4" s="31" t="s">
        <v>37</v>
      </c>
      <c r="B4" s="31"/>
      <c r="C4" s="31"/>
      <c r="D4" s="31"/>
      <c r="E4" s="32"/>
      <c r="F4" s="33"/>
      <c r="G4" s="34"/>
      <c r="H4" s="34"/>
      <c r="I4" s="33"/>
      <c r="J4" s="33"/>
      <c r="K4" s="12"/>
    </row>
    <row r="5" spans="1:11" ht="21.75" customHeight="1">
      <c r="A5" s="35" t="s">
        <v>12</v>
      </c>
      <c r="B5" s="36"/>
      <c r="C5" s="36"/>
      <c r="D5" s="36"/>
      <c r="E5" s="36"/>
      <c r="F5" s="36"/>
      <c r="G5" s="36"/>
      <c r="H5" s="36"/>
      <c r="I5" s="36"/>
      <c r="J5" s="36"/>
    </row>
    <row r="6" spans="1:11" ht="16.5" customHeight="1">
      <c r="A6" s="37" t="s">
        <v>26</v>
      </c>
      <c r="B6" s="38"/>
      <c r="C6" s="38"/>
      <c r="D6" s="38"/>
      <c r="E6" s="38"/>
      <c r="F6" s="38"/>
      <c r="G6" s="38"/>
      <c r="H6" s="38"/>
      <c r="I6" s="38"/>
      <c r="J6" s="39" t="s">
        <v>2</v>
      </c>
    </row>
    <row r="7" spans="1:11" ht="16.5" customHeight="1">
      <c r="A7" s="41" t="s">
        <v>13</v>
      </c>
      <c r="B7" s="41"/>
      <c r="C7" s="41"/>
      <c r="D7" s="41"/>
      <c r="E7" s="41"/>
      <c r="F7" s="41"/>
      <c r="G7" s="41"/>
      <c r="H7" s="41"/>
      <c r="I7" s="42"/>
      <c r="J7" s="40"/>
    </row>
    <row r="8" spans="1:11" ht="16.5" customHeight="1">
      <c r="A8" s="43" t="s">
        <v>18</v>
      </c>
      <c r="B8" s="44"/>
      <c r="C8" s="44"/>
      <c r="D8" s="44"/>
      <c r="E8" s="44"/>
      <c r="F8" s="44"/>
      <c r="G8" s="44"/>
      <c r="H8" s="44"/>
      <c r="I8" s="45"/>
      <c r="J8" s="5"/>
    </row>
    <row r="9" spans="1:11" ht="29.25" customHeight="1">
      <c r="A9" s="46" t="s">
        <v>14</v>
      </c>
      <c r="B9" s="47"/>
      <c r="C9" s="47"/>
      <c r="D9" s="47"/>
      <c r="E9" s="47"/>
      <c r="F9" s="47"/>
      <c r="G9" s="47"/>
      <c r="H9" s="47"/>
      <c r="I9" s="48"/>
      <c r="J9" s="6"/>
    </row>
    <row r="10" spans="1:11" ht="16.5" customHeight="1">
      <c r="A10" s="49" t="s">
        <v>19</v>
      </c>
      <c r="B10" s="49"/>
      <c r="C10" s="49"/>
      <c r="D10" s="49"/>
      <c r="E10" s="49"/>
      <c r="F10" s="49"/>
      <c r="G10" s="49"/>
      <c r="H10" s="49"/>
      <c r="I10" s="49"/>
      <c r="J10" s="6"/>
    </row>
    <row r="11" spans="1:11" ht="19.5" customHeight="1">
      <c r="A11" s="50" t="s">
        <v>15</v>
      </c>
      <c r="B11" s="50"/>
      <c r="C11" s="50"/>
      <c r="D11" s="50"/>
      <c r="E11" s="50"/>
      <c r="F11" s="50"/>
      <c r="G11" s="50"/>
      <c r="H11" s="50"/>
      <c r="I11" s="50"/>
      <c r="J11" s="7" t="s">
        <v>3</v>
      </c>
    </row>
    <row r="12" spans="1:11" ht="27.75" customHeight="1">
      <c r="A12" s="30" t="s">
        <v>27</v>
      </c>
      <c r="B12" s="30"/>
      <c r="C12" s="30"/>
      <c r="D12" s="30"/>
      <c r="E12" s="30"/>
      <c r="F12" s="30"/>
      <c r="G12" s="30"/>
      <c r="H12" s="30"/>
      <c r="I12" s="30"/>
      <c r="J12" s="8" t="str">
        <f>IF(OR(J8="Y",J9="Y",J10="Y"),"Yes","")</f>
        <v/>
      </c>
    </row>
    <row r="13" spans="1:11" ht="33" customHeight="1">
      <c r="A13" s="30" t="s">
        <v>28</v>
      </c>
      <c r="B13" s="30"/>
      <c r="C13" s="30"/>
      <c r="D13" s="30"/>
      <c r="E13" s="30"/>
      <c r="F13" s="30"/>
      <c r="G13" s="30"/>
      <c r="H13" s="30"/>
      <c r="I13" s="30"/>
      <c r="J13" s="8" t="str">
        <f>IF(AND(J8="N",J9="N",J10="N"),"No","")</f>
        <v/>
      </c>
    </row>
    <row r="14" spans="1:11" ht="16.5" customHeight="1">
      <c r="A14" s="51" t="s">
        <v>25</v>
      </c>
      <c r="B14" s="51"/>
      <c r="C14" s="51"/>
      <c r="D14" s="51"/>
      <c r="E14" s="51"/>
      <c r="F14" s="51"/>
      <c r="G14" s="51"/>
      <c r="H14" s="51"/>
      <c r="I14" s="51"/>
      <c r="J14" s="14" t="s">
        <v>4</v>
      </c>
    </row>
    <row r="15" spans="1:11" ht="16.5" customHeight="1">
      <c r="A15" s="52" t="s">
        <v>17</v>
      </c>
      <c r="B15" s="53"/>
      <c r="C15" s="53"/>
      <c r="D15" s="53"/>
      <c r="E15" s="53"/>
      <c r="F15" s="53"/>
      <c r="G15" s="53"/>
      <c r="H15" s="53"/>
      <c r="I15" s="53"/>
      <c r="J15" s="54"/>
    </row>
    <row r="16" spans="1:11" ht="15.75" customHeight="1">
      <c r="A16" s="57" t="s">
        <v>32</v>
      </c>
      <c r="B16" s="58"/>
      <c r="C16" s="58"/>
      <c r="D16" s="58"/>
      <c r="E16" s="58"/>
      <c r="F16" s="58"/>
      <c r="G16" s="58"/>
      <c r="H16" s="58"/>
      <c r="I16" s="59"/>
      <c r="J16" s="55"/>
      <c r="K16" s="11"/>
    </row>
    <row r="17" spans="1:11" ht="36.75" customHeight="1">
      <c r="A17" s="57" t="s">
        <v>33</v>
      </c>
      <c r="B17" s="58"/>
      <c r="C17" s="58"/>
      <c r="D17" s="58"/>
      <c r="E17" s="58"/>
      <c r="F17" s="58"/>
      <c r="G17" s="58"/>
      <c r="H17" s="58"/>
      <c r="I17" s="59"/>
      <c r="J17" s="55"/>
    </row>
    <row r="18" spans="1:11" ht="15.75" customHeight="1">
      <c r="A18" s="57" t="s">
        <v>34</v>
      </c>
      <c r="B18" s="58"/>
      <c r="C18" s="58"/>
      <c r="D18" s="58"/>
      <c r="E18" s="58"/>
      <c r="F18" s="58"/>
      <c r="G18" s="58"/>
      <c r="H18" s="58"/>
      <c r="I18" s="59"/>
      <c r="J18" s="56"/>
    </row>
    <row r="19" spans="1:11" ht="17.25" customHeight="1">
      <c r="A19" s="50" t="s">
        <v>39</v>
      </c>
      <c r="B19" s="50"/>
      <c r="C19" s="50"/>
      <c r="D19" s="50"/>
      <c r="E19" s="50"/>
      <c r="F19" s="50"/>
      <c r="G19" s="50"/>
      <c r="H19" s="50"/>
      <c r="I19" s="50"/>
      <c r="J19" s="7" t="s">
        <v>4</v>
      </c>
    </row>
    <row r="20" spans="1:11" ht="129.75" customHeight="1">
      <c r="A20" s="30" t="s">
        <v>53</v>
      </c>
      <c r="B20" s="30"/>
      <c r="C20" s="30"/>
      <c r="D20" s="30"/>
      <c r="E20" s="30"/>
      <c r="F20" s="30"/>
      <c r="G20" s="30"/>
      <c r="H20" s="30"/>
      <c r="I20" s="30"/>
      <c r="J20" s="16" t="str">
        <f>IF(AND(J12="",J13="No"),"Does not apply","")</f>
        <v/>
      </c>
      <c r="K20" s="13"/>
    </row>
    <row r="21" spans="1:11" ht="17.25" customHeight="1">
      <c r="A21" s="60" t="s">
        <v>16</v>
      </c>
      <c r="B21" s="60"/>
      <c r="C21" s="60"/>
      <c r="D21" s="60"/>
      <c r="E21" s="60"/>
      <c r="F21" s="60"/>
      <c r="G21" s="60"/>
      <c r="H21" s="60"/>
      <c r="I21" s="60"/>
      <c r="J21" s="60"/>
    </row>
    <row r="22" spans="1:11" ht="16.5" customHeight="1">
      <c r="A22" s="52" t="s">
        <v>11</v>
      </c>
      <c r="B22" s="53"/>
      <c r="C22" s="53"/>
      <c r="D22" s="53"/>
      <c r="E22" s="53"/>
      <c r="F22" s="53"/>
      <c r="G22" s="53"/>
      <c r="H22" s="53"/>
      <c r="I22" s="53"/>
      <c r="J22" s="61"/>
    </row>
    <row r="23" spans="1:11" ht="16.5" customHeight="1">
      <c r="A23" s="10" t="s">
        <v>22</v>
      </c>
      <c r="B23" s="65" t="s">
        <v>48</v>
      </c>
      <c r="C23" s="65"/>
      <c r="D23" s="63" t="s">
        <v>49</v>
      </c>
      <c r="E23" s="63"/>
      <c r="F23" s="63"/>
      <c r="G23" s="63"/>
      <c r="H23" s="63"/>
      <c r="I23" s="63"/>
      <c r="J23" s="64"/>
    </row>
    <row r="24" spans="1:11" ht="11.25" customHeight="1">
      <c r="A24" s="10" t="s">
        <v>22</v>
      </c>
      <c r="B24" s="62" t="s">
        <v>23</v>
      </c>
      <c r="C24" s="62"/>
      <c r="D24" s="63" t="s">
        <v>43</v>
      </c>
      <c r="E24" s="63"/>
      <c r="F24" s="63"/>
      <c r="G24" s="63"/>
      <c r="H24" s="63"/>
      <c r="I24" s="63"/>
      <c r="J24" s="64"/>
    </row>
    <row r="25" spans="1:11" ht="17.25" customHeight="1">
      <c r="A25" s="9" t="s">
        <v>24</v>
      </c>
      <c r="B25" s="66" t="s">
        <v>35</v>
      </c>
      <c r="C25" s="66"/>
      <c r="D25" s="66"/>
      <c r="E25" s="66"/>
      <c r="F25" s="66"/>
      <c r="G25" s="66"/>
      <c r="H25" s="66"/>
      <c r="I25" s="66"/>
      <c r="J25" s="67"/>
      <c r="K25" s="11"/>
    </row>
    <row r="26" spans="1:11" ht="27.75" customHeight="1">
      <c r="A26" s="37" t="s">
        <v>29</v>
      </c>
      <c r="B26" s="38"/>
      <c r="C26" s="38"/>
      <c r="D26" s="38"/>
      <c r="E26" s="38"/>
      <c r="F26" s="38"/>
      <c r="G26" s="38"/>
      <c r="H26" s="38"/>
      <c r="I26" s="68"/>
      <c r="J26" s="3" t="s">
        <v>5</v>
      </c>
    </row>
    <row r="27" spans="1:11" ht="39.75" customHeight="1">
      <c r="A27" s="69" t="s">
        <v>50</v>
      </c>
      <c r="B27" s="70"/>
      <c r="C27" s="70"/>
      <c r="D27" s="70"/>
      <c r="E27" s="70"/>
      <c r="F27" s="70"/>
      <c r="G27" s="70"/>
      <c r="H27" s="70"/>
      <c r="I27" s="71"/>
      <c r="J27" s="17" t="str">
        <f>IF(J15="","", IF(J15="Does not apply", "Does not apply", IF(J15&lt;&gt;"",J15+31)))</f>
        <v/>
      </c>
    </row>
    <row r="28" spans="1:11" ht="90" customHeight="1">
      <c r="A28" s="72" t="s">
        <v>54</v>
      </c>
      <c r="B28" s="73"/>
      <c r="C28" s="73"/>
      <c r="D28" s="73"/>
      <c r="E28" s="73"/>
      <c r="F28" s="73"/>
      <c r="G28" s="73"/>
      <c r="H28" s="73"/>
      <c r="I28" s="74"/>
      <c r="J28" s="75" t="str">
        <f>IF(J15="","", IF(J15="Does not apply", "Does not apply", IF(J15&lt;&gt;"",J15+31)))</f>
        <v/>
      </c>
    </row>
    <row r="29" spans="1:11" ht="14.25" customHeight="1">
      <c r="A29" s="77" t="s">
        <v>20</v>
      </c>
      <c r="B29" s="78"/>
      <c r="C29" s="78"/>
      <c r="D29" s="78"/>
      <c r="E29" s="78"/>
      <c r="F29" s="78"/>
      <c r="G29" s="78"/>
      <c r="H29" s="78"/>
      <c r="I29" s="79"/>
      <c r="J29" s="76"/>
    </row>
    <row r="30" spans="1:11" ht="84.75" customHeight="1">
      <c r="A30" s="92" t="s">
        <v>51</v>
      </c>
      <c r="B30" s="92"/>
      <c r="C30" s="92"/>
      <c r="D30" s="92"/>
      <c r="E30" s="92"/>
      <c r="F30" s="92"/>
      <c r="G30" s="92"/>
      <c r="H30" s="92"/>
      <c r="I30" s="92"/>
      <c r="J30" s="18" t="str">
        <f>IF(J15="","", IF(J15="Does not apply", "Does not apply", IF(J15&lt;&gt;"",J15+31)))</f>
        <v/>
      </c>
    </row>
    <row r="31" spans="1:11" ht="59.25" customHeight="1">
      <c r="A31" s="69" t="s">
        <v>55</v>
      </c>
      <c r="B31" s="70"/>
      <c r="C31" s="70"/>
      <c r="D31" s="70"/>
      <c r="E31" s="70"/>
      <c r="F31" s="70"/>
      <c r="G31" s="70"/>
      <c r="H31" s="70"/>
      <c r="I31" s="71"/>
      <c r="J31" s="18" t="str">
        <f>IF(J15="","", IF(J15="Does not apply", "Does not apply", IF(J15&lt;&gt;"",J15+31)))</f>
        <v/>
      </c>
    </row>
    <row r="32" spans="1:11" ht="45" customHeight="1">
      <c r="A32" s="93" t="s">
        <v>30</v>
      </c>
      <c r="B32" s="94"/>
      <c r="C32" s="94"/>
      <c r="D32" s="94"/>
      <c r="E32" s="94"/>
      <c r="F32" s="94"/>
      <c r="G32" s="94"/>
      <c r="H32" s="94"/>
      <c r="I32" s="95"/>
      <c r="J32" s="96" t="str">
        <f>IF(J15="","", IF(J15="Does not apply", "Does not apply", IF(J15&lt;&gt;"",J15+31)))</f>
        <v/>
      </c>
    </row>
    <row r="33" spans="1:11" ht="15.95" customHeight="1">
      <c r="A33" s="98" t="s">
        <v>44</v>
      </c>
      <c r="B33" s="99"/>
      <c r="C33" s="99"/>
      <c r="D33" s="99"/>
      <c r="E33" s="99"/>
      <c r="F33" s="99"/>
      <c r="G33" s="99"/>
      <c r="H33" s="99"/>
      <c r="I33" s="100"/>
      <c r="J33" s="97"/>
    </row>
    <row r="34" spans="1:11" ht="15.95" customHeight="1">
      <c r="A34" s="52" t="s">
        <v>10</v>
      </c>
      <c r="B34" s="53"/>
      <c r="C34" s="53"/>
      <c r="D34" s="53"/>
      <c r="E34" s="53"/>
      <c r="F34" s="53"/>
      <c r="G34" s="53"/>
      <c r="H34" s="53"/>
      <c r="I34" s="53"/>
      <c r="J34" s="61"/>
    </row>
    <row r="35" spans="1:11" ht="11.1" customHeight="1">
      <c r="A35" s="80" t="s">
        <v>45</v>
      </c>
      <c r="B35" s="81"/>
      <c r="C35" s="81"/>
      <c r="D35" s="81"/>
      <c r="E35" s="81"/>
      <c r="F35" s="81"/>
      <c r="G35" s="81"/>
      <c r="H35" s="81"/>
      <c r="I35" s="81"/>
      <c r="J35" s="82"/>
    </row>
    <row r="36" spans="1:11" ht="60.75" customHeight="1">
      <c r="A36" s="83" t="s">
        <v>58</v>
      </c>
      <c r="B36" s="84"/>
      <c r="C36" s="84"/>
      <c r="D36" s="84"/>
      <c r="E36" s="84"/>
      <c r="F36" s="84"/>
      <c r="G36" s="84"/>
      <c r="H36" s="84"/>
      <c r="I36" s="84"/>
      <c r="J36" s="85"/>
      <c r="K36" s="13"/>
    </row>
    <row r="37" spans="1:11" ht="84.75" customHeight="1">
      <c r="A37" s="86" t="s">
        <v>56</v>
      </c>
      <c r="B37" s="87"/>
      <c r="C37" s="87"/>
      <c r="D37" s="87"/>
      <c r="E37" s="87"/>
      <c r="F37" s="87"/>
      <c r="G37" s="87"/>
      <c r="H37" s="87"/>
      <c r="I37" s="87"/>
      <c r="J37" s="88"/>
      <c r="K37" s="13"/>
    </row>
    <row r="38" spans="1:11" ht="18" customHeight="1">
      <c r="A38" s="89" t="s">
        <v>52</v>
      </c>
      <c r="B38" s="90"/>
      <c r="C38" s="90"/>
      <c r="D38" s="90"/>
      <c r="E38" s="90"/>
      <c r="F38" s="90"/>
      <c r="G38" s="90"/>
      <c r="H38" s="90"/>
      <c r="I38" s="90"/>
      <c r="J38" s="91"/>
    </row>
    <row r="39" spans="1:11" ht="24" customHeight="1"/>
    <row r="40" spans="1:11" ht="86.25" customHeight="1">
      <c r="A40" s="11"/>
    </row>
    <row r="41" spans="1:11" ht="51" customHeight="1"/>
    <row r="42" spans="1:11" ht="83.25" customHeight="1"/>
    <row r="43" spans="1:11" ht="14.25" customHeight="1"/>
    <row r="44" spans="1:11" ht="33" customHeight="1"/>
    <row r="46" spans="1:11" ht="30.75" customHeight="1"/>
    <row r="47" spans="1:11" ht="15" customHeight="1"/>
    <row r="48" spans="1:11" ht="21" customHeight="1"/>
    <row r="49" ht="77.25" customHeight="1"/>
    <row r="50" ht="16.5" customHeight="1"/>
    <row r="51" ht="25.5" customHeight="1"/>
    <row r="52" ht="24" customHeight="1"/>
    <row r="53" ht="30.75" customHeight="1"/>
    <row r="54" ht="33" customHeight="1"/>
    <row r="55" ht="28.5" customHeight="1"/>
    <row r="56" ht="33" customHeight="1"/>
    <row r="57" ht="16.5" customHeight="1"/>
    <row r="58" ht="18" customHeight="1"/>
    <row r="59" ht="27" customHeight="1"/>
    <row r="60" ht="16.5" customHeight="1"/>
    <row r="61" ht="45.75" customHeight="1"/>
    <row r="62" ht="39" customHeight="1"/>
    <row r="63" ht="19.5" customHeight="1"/>
    <row r="64" ht="15.75" customHeight="1"/>
    <row r="65" ht="15.75" customHeight="1"/>
    <row r="66" ht="16.5" customHeight="1"/>
  </sheetData>
  <sheetProtection algorithmName="SHA-512" hashValue="OuMmfLKM0z1hUhbcYhDO8tVlsgzYFgQruYX0qFVdN9REW4WjgIl4sBFVIJo1/Dv5l2OgnnM5DK+hRIFIqanaxQ==" saltValue="qMXsDBJHQqQOdB+4Qey05A==" spinCount="100000" sheet="1" selectLockedCells="1"/>
  <mergeCells count="49">
    <mergeCell ref="A30:I30"/>
    <mergeCell ref="A31:I31"/>
    <mergeCell ref="A32:I32"/>
    <mergeCell ref="J32:J33"/>
    <mergeCell ref="A33:I33"/>
    <mergeCell ref="A34:J34"/>
    <mergeCell ref="A35:J35"/>
    <mergeCell ref="A36:J36"/>
    <mergeCell ref="A37:J37"/>
    <mergeCell ref="A38:J38"/>
    <mergeCell ref="B25:J25"/>
    <mergeCell ref="A26:I26"/>
    <mergeCell ref="A27:I27"/>
    <mergeCell ref="A28:I28"/>
    <mergeCell ref="J28:J29"/>
    <mergeCell ref="A29:I29"/>
    <mergeCell ref="A19:I19"/>
    <mergeCell ref="A20:I20"/>
    <mergeCell ref="A21:J21"/>
    <mergeCell ref="A22:J22"/>
    <mergeCell ref="B24:C24"/>
    <mergeCell ref="D24:J24"/>
    <mergeCell ref="B23:C23"/>
    <mergeCell ref="D23:J23"/>
    <mergeCell ref="A14:I14"/>
    <mergeCell ref="A15:I15"/>
    <mergeCell ref="J15:J18"/>
    <mergeCell ref="A16:I16"/>
    <mergeCell ref="A17:I17"/>
    <mergeCell ref="A18:I18"/>
    <mergeCell ref="A13:I13"/>
    <mergeCell ref="A4:D4"/>
    <mergeCell ref="E4:J4"/>
    <mergeCell ref="A5:J5"/>
    <mergeCell ref="A6:I6"/>
    <mergeCell ref="J6:J7"/>
    <mergeCell ref="A7:I7"/>
    <mergeCell ref="A8:I8"/>
    <mergeCell ref="A9:I9"/>
    <mergeCell ref="A10:I10"/>
    <mergeCell ref="A11:I11"/>
    <mergeCell ref="A12:I12"/>
    <mergeCell ref="A1:G1"/>
    <mergeCell ref="H1:J1"/>
    <mergeCell ref="A2:J2"/>
    <mergeCell ref="A3:B3"/>
    <mergeCell ref="C3:F3"/>
    <mergeCell ref="G3:H3"/>
    <mergeCell ref="I3:J3"/>
  </mergeCells>
  <hyperlinks>
    <hyperlink ref="B24:I24" r:id="rId1" display="PEBB website" xr:uid="{30841552-35C0-4625-BDF3-5C96939F50EB}"/>
    <hyperlink ref="A29" r:id="rId2" xr:uid="{5AB8D06C-B847-43B3-8B51-751F4C5DB5FA}"/>
    <hyperlink ref="D24:J24" r:id="rId3" display="hca.wa.gov/employee-retiree-benefits/public-employees" xr:uid="{30C29FCA-8E9B-4EB2-AF70-85B4EF5C6BFD}"/>
    <hyperlink ref="A33" r:id="rId4" display="www.hca.wa.gov/employee-retiree-benefits/public-employees/verify-and-enroll-my-dependents" xr:uid="{CE4D6C84-DB51-4765-B266-9028306737BD}"/>
    <hyperlink ref="A35" r:id="rId5" display="www.hca.wa.gov/employee-retiree-benefits/public-employees/auto-and-home-insurance " xr:uid="{B2E291DB-E916-445F-A511-66086119DDF3}"/>
    <hyperlink ref="A33:I33" r:id="rId6" display="hca.wa.gov/employee-retiree-benefits/public-employees/verify-and-enroll-my-dependents" xr:uid="{58B548DC-7C95-4A5D-8B09-8863E3416243}"/>
    <hyperlink ref="A35:J35" r:id="rId7" display="hca.wa.gov/employee-retiree-benefits/public-employees/auto-and-home-insurance " xr:uid="{D6F67653-6649-4986-A7E4-59D3EC686633}"/>
    <hyperlink ref="D23:J23" r:id="rId8" display="benefits247.hca.wa.gov/auth" xr:uid="{F7CFDC35-6F3B-4356-9EA7-8F2CB3916DED}"/>
    <hyperlink ref="D23" r:id="rId9" display="www.hca.wa.gov/employee-retiree-benefits/public-employees" xr:uid="{7D8A6C65-709F-46BB-A513-67CEABB0CDE2}"/>
  </hyperlinks>
  <pageMargins left="0.7" right="0.7" top="0.75" bottom="0.75" header="0.3" footer="0.3"/>
  <pageSetup fitToHeight="0" orientation="portrait" r:id="rId10"/>
  <headerFooter>
    <oddFooter>&amp;L&amp;8Revised: 2/2025</oddFooter>
  </headerFooter>
  <rowBreaks count="2" manualBreakCount="2">
    <brk id="25" max="16383" man="1"/>
    <brk id="38" max="16383" man="1"/>
  </rowBreaks>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124A8-EDB4-443A-9DE9-677C422B405E}">
  <sheetPr>
    <pageSetUpPr fitToPage="1"/>
  </sheetPr>
  <dimension ref="A1:K66"/>
  <sheetViews>
    <sheetView showGridLines="0" topLeftCell="A3" zoomScaleNormal="100" workbookViewId="0">
      <selection activeCell="D23" sqref="D23:J23"/>
    </sheetView>
  </sheetViews>
  <sheetFormatPr defaultColWidth="9.140625" defaultRowHeight="12.75"/>
  <cols>
    <col min="1" max="1" width="9.140625" style="1" customWidth="1"/>
    <col min="2" max="6" width="9.140625" style="1"/>
    <col min="7" max="7" width="8.5703125" style="1" customWidth="1"/>
    <col min="8" max="8" width="8.140625" style="1" customWidth="1"/>
    <col min="9" max="9" width="9.140625" style="1"/>
    <col min="10" max="10" width="9.5703125" style="1" customWidth="1"/>
    <col min="11" max="16384" width="9.140625" style="1"/>
  </cols>
  <sheetData>
    <row r="1" spans="1:11" ht="36" customHeight="1">
      <c r="A1" s="23" t="s">
        <v>9</v>
      </c>
      <c r="B1" s="23"/>
      <c r="C1" s="23"/>
      <c r="D1" s="23"/>
      <c r="E1" s="23"/>
      <c r="F1" s="23"/>
      <c r="G1" s="23"/>
      <c r="H1" s="24"/>
      <c r="I1" s="24"/>
      <c r="J1" s="24"/>
    </row>
    <row r="2" spans="1:11" ht="47.25" customHeight="1">
      <c r="A2" s="25" t="s">
        <v>36</v>
      </c>
      <c r="B2" s="26"/>
      <c r="C2" s="26"/>
      <c r="D2" s="26"/>
      <c r="E2" s="26"/>
      <c r="F2" s="26"/>
      <c r="G2" s="26"/>
      <c r="H2" s="26"/>
      <c r="I2" s="26"/>
      <c r="J2" s="26"/>
    </row>
    <row r="3" spans="1:11" ht="18" customHeight="1">
      <c r="A3" s="27" t="s">
        <v>0</v>
      </c>
      <c r="B3" s="27"/>
      <c r="C3" s="101" t="str">
        <f>IF('Employer Use'!C3:F3="","",'Employer Use'!C3:F3)</f>
        <v/>
      </c>
      <c r="D3" s="101"/>
      <c r="E3" s="101"/>
      <c r="F3" s="101"/>
      <c r="G3" s="29" t="s">
        <v>1</v>
      </c>
      <c r="H3" s="29"/>
      <c r="I3" s="101" t="str">
        <f>IF('Employer Use'!I3:J3="","",'Employer Use'!I3:J3)</f>
        <v/>
      </c>
      <c r="J3" s="101"/>
    </row>
    <row r="4" spans="1:11" ht="23.25" customHeight="1">
      <c r="A4" s="31" t="s">
        <v>37</v>
      </c>
      <c r="B4" s="31"/>
      <c r="C4" s="31"/>
      <c r="D4" s="31"/>
      <c r="E4" s="102" t="str">
        <f>IF('Employer Use'!E4:J4="","",'Employer Use'!E4:J4)</f>
        <v/>
      </c>
      <c r="F4" s="103"/>
      <c r="G4" s="104"/>
      <c r="H4" s="104"/>
      <c r="I4" s="103"/>
      <c r="J4" s="103"/>
      <c r="K4" s="12"/>
    </row>
    <row r="5" spans="1:11" ht="21.75" customHeight="1">
      <c r="A5" s="35" t="s">
        <v>12</v>
      </c>
      <c r="B5" s="36"/>
      <c r="C5" s="36"/>
      <c r="D5" s="36"/>
      <c r="E5" s="36"/>
      <c r="F5" s="36"/>
      <c r="G5" s="36"/>
      <c r="H5" s="36"/>
      <c r="I5" s="36"/>
      <c r="J5" s="36"/>
    </row>
    <row r="6" spans="1:11" ht="16.5" customHeight="1">
      <c r="A6" s="37" t="s">
        <v>26</v>
      </c>
      <c r="B6" s="38"/>
      <c r="C6" s="38"/>
      <c r="D6" s="38"/>
      <c r="E6" s="38"/>
      <c r="F6" s="38"/>
      <c r="G6" s="38"/>
      <c r="H6" s="38"/>
      <c r="I6" s="38"/>
      <c r="J6" s="39" t="s">
        <v>2</v>
      </c>
    </row>
    <row r="7" spans="1:11" ht="16.5" customHeight="1">
      <c r="A7" s="41" t="s">
        <v>13</v>
      </c>
      <c r="B7" s="41"/>
      <c r="C7" s="41"/>
      <c r="D7" s="41"/>
      <c r="E7" s="41"/>
      <c r="F7" s="41"/>
      <c r="G7" s="41"/>
      <c r="H7" s="41"/>
      <c r="I7" s="42"/>
      <c r="J7" s="40"/>
    </row>
    <row r="8" spans="1:11" ht="16.5" customHeight="1">
      <c r="A8" s="43" t="s">
        <v>18</v>
      </c>
      <c r="B8" s="44"/>
      <c r="C8" s="44"/>
      <c r="D8" s="44"/>
      <c r="E8" s="44"/>
      <c r="F8" s="44"/>
      <c r="G8" s="44"/>
      <c r="H8" s="44"/>
      <c r="I8" s="45"/>
      <c r="J8" s="21" t="str">
        <f>IF('Employer Use'!J8="","",'Employer Use'!J8)</f>
        <v/>
      </c>
    </row>
    <row r="9" spans="1:11" ht="29.25" customHeight="1">
      <c r="A9" s="46" t="s">
        <v>14</v>
      </c>
      <c r="B9" s="47"/>
      <c r="C9" s="47"/>
      <c r="D9" s="47"/>
      <c r="E9" s="47"/>
      <c r="F9" s="47"/>
      <c r="G9" s="47"/>
      <c r="H9" s="47"/>
      <c r="I9" s="48"/>
      <c r="J9" s="22" t="str">
        <f>IF('Employer Use'!J9="","",'Employer Use'!J9)</f>
        <v/>
      </c>
    </row>
    <row r="10" spans="1:11" ht="16.5" customHeight="1">
      <c r="A10" s="49" t="s">
        <v>19</v>
      </c>
      <c r="B10" s="49"/>
      <c r="C10" s="49"/>
      <c r="D10" s="49"/>
      <c r="E10" s="49"/>
      <c r="F10" s="49"/>
      <c r="G10" s="49"/>
      <c r="H10" s="49"/>
      <c r="I10" s="49"/>
      <c r="J10" s="22" t="str">
        <f>IF('Employer Use'!J10="","",'Employer Use'!J10)</f>
        <v/>
      </c>
    </row>
    <row r="11" spans="1:11" ht="19.5" customHeight="1">
      <c r="A11" s="50" t="s">
        <v>15</v>
      </c>
      <c r="B11" s="50"/>
      <c r="C11" s="50"/>
      <c r="D11" s="50"/>
      <c r="E11" s="50"/>
      <c r="F11" s="50"/>
      <c r="G11" s="50"/>
      <c r="H11" s="50"/>
      <c r="I11" s="50"/>
      <c r="J11" s="7" t="s">
        <v>3</v>
      </c>
    </row>
    <row r="12" spans="1:11" ht="27.75" customHeight="1">
      <c r="A12" s="30" t="s">
        <v>27</v>
      </c>
      <c r="B12" s="30"/>
      <c r="C12" s="30"/>
      <c r="D12" s="30"/>
      <c r="E12" s="30"/>
      <c r="F12" s="30"/>
      <c r="G12" s="30"/>
      <c r="H12" s="30"/>
      <c r="I12" s="30"/>
      <c r="J12" s="8" t="str">
        <f>IF('Employer Use'!J12="","",'Employer Use'!J12)</f>
        <v/>
      </c>
    </row>
    <row r="13" spans="1:11" ht="33" customHeight="1">
      <c r="A13" s="30" t="s">
        <v>28</v>
      </c>
      <c r="B13" s="30"/>
      <c r="C13" s="30"/>
      <c r="D13" s="30"/>
      <c r="E13" s="30"/>
      <c r="F13" s="30"/>
      <c r="G13" s="30"/>
      <c r="H13" s="30"/>
      <c r="I13" s="30"/>
      <c r="J13" s="8" t="str">
        <f>IF('Employer Use'!J13="","",'Employer Use'!J13)</f>
        <v/>
      </c>
    </row>
    <row r="14" spans="1:11" ht="16.5" customHeight="1">
      <c r="A14" s="51" t="s">
        <v>25</v>
      </c>
      <c r="B14" s="51"/>
      <c r="C14" s="51"/>
      <c r="D14" s="51"/>
      <c r="E14" s="51"/>
      <c r="F14" s="51"/>
      <c r="G14" s="51"/>
      <c r="H14" s="51"/>
      <c r="I14" s="51"/>
      <c r="J14" s="14" t="s">
        <v>4</v>
      </c>
    </row>
    <row r="15" spans="1:11" ht="16.5" customHeight="1">
      <c r="A15" s="52" t="s">
        <v>17</v>
      </c>
      <c r="B15" s="53"/>
      <c r="C15" s="53"/>
      <c r="D15" s="53"/>
      <c r="E15" s="53"/>
      <c r="F15" s="53"/>
      <c r="G15" s="53"/>
      <c r="H15" s="53"/>
      <c r="I15" s="53"/>
      <c r="J15" s="96" t="str">
        <f>IF('Employer Use'!J15="","",'Employer Use'!J15)</f>
        <v/>
      </c>
    </row>
    <row r="16" spans="1:11" ht="15.75" customHeight="1">
      <c r="A16" s="57" t="s">
        <v>32</v>
      </c>
      <c r="B16" s="58"/>
      <c r="C16" s="58"/>
      <c r="D16" s="58"/>
      <c r="E16" s="58"/>
      <c r="F16" s="58"/>
      <c r="G16" s="58"/>
      <c r="H16" s="58"/>
      <c r="I16" s="59"/>
      <c r="J16" s="105"/>
      <c r="K16" s="11"/>
    </row>
    <row r="17" spans="1:11" ht="36.75" customHeight="1">
      <c r="A17" s="57" t="s">
        <v>33</v>
      </c>
      <c r="B17" s="58"/>
      <c r="C17" s="58"/>
      <c r="D17" s="58"/>
      <c r="E17" s="58"/>
      <c r="F17" s="58"/>
      <c r="G17" s="58"/>
      <c r="H17" s="58"/>
      <c r="I17" s="59"/>
      <c r="J17" s="105"/>
    </row>
    <row r="18" spans="1:11" ht="15.75" customHeight="1">
      <c r="A18" s="57" t="s">
        <v>34</v>
      </c>
      <c r="B18" s="58"/>
      <c r="C18" s="58"/>
      <c r="D18" s="58"/>
      <c r="E18" s="58"/>
      <c r="F18" s="58"/>
      <c r="G18" s="58"/>
      <c r="H18" s="58"/>
      <c r="I18" s="59"/>
      <c r="J18" s="97"/>
    </row>
    <row r="19" spans="1:11" ht="17.25" customHeight="1">
      <c r="A19" s="50" t="s">
        <v>39</v>
      </c>
      <c r="B19" s="50"/>
      <c r="C19" s="50"/>
      <c r="D19" s="50"/>
      <c r="E19" s="50"/>
      <c r="F19" s="50"/>
      <c r="G19" s="50"/>
      <c r="H19" s="50"/>
      <c r="I19" s="50"/>
      <c r="J19" s="7" t="s">
        <v>4</v>
      </c>
    </row>
    <row r="20" spans="1:11" ht="129.75" customHeight="1">
      <c r="A20" s="30" t="s">
        <v>53</v>
      </c>
      <c r="B20" s="30"/>
      <c r="C20" s="30"/>
      <c r="D20" s="30"/>
      <c r="E20" s="30"/>
      <c r="F20" s="30"/>
      <c r="G20" s="30"/>
      <c r="H20" s="30"/>
      <c r="I20" s="30"/>
      <c r="J20" s="18" t="str">
        <f>IF('Employer Use'!J20="","",'Employer Use'!J20)</f>
        <v/>
      </c>
      <c r="K20" s="13"/>
    </row>
    <row r="21" spans="1:11" ht="17.25" customHeight="1">
      <c r="A21" s="60" t="s">
        <v>16</v>
      </c>
      <c r="B21" s="60"/>
      <c r="C21" s="60"/>
      <c r="D21" s="60"/>
      <c r="E21" s="60"/>
      <c r="F21" s="60"/>
      <c r="G21" s="60"/>
      <c r="H21" s="60"/>
      <c r="I21" s="60"/>
      <c r="J21" s="60"/>
    </row>
    <row r="22" spans="1:11" ht="16.5" customHeight="1">
      <c r="A22" s="52" t="s">
        <v>11</v>
      </c>
      <c r="B22" s="53"/>
      <c r="C22" s="53"/>
      <c r="D22" s="53"/>
      <c r="E22" s="53"/>
      <c r="F22" s="53"/>
      <c r="G22" s="53"/>
      <c r="H22" s="53"/>
      <c r="I22" s="53"/>
      <c r="J22" s="61"/>
    </row>
    <row r="23" spans="1:11" ht="16.5" customHeight="1">
      <c r="A23" s="10" t="s">
        <v>22</v>
      </c>
      <c r="B23" s="65" t="s">
        <v>48</v>
      </c>
      <c r="C23" s="65"/>
      <c r="D23" s="63" t="s">
        <v>49</v>
      </c>
      <c r="E23" s="63"/>
      <c r="F23" s="63"/>
      <c r="G23" s="63"/>
      <c r="H23" s="63"/>
      <c r="I23" s="63"/>
      <c r="J23" s="64"/>
    </row>
    <row r="24" spans="1:11" ht="11.25" customHeight="1">
      <c r="A24" s="10" t="s">
        <v>22</v>
      </c>
      <c r="B24" s="106" t="s">
        <v>23</v>
      </c>
      <c r="C24" s="106"/>
      <c r="D24" s="107" t="s">
        <v>43</v>
      </c>
      <c r="E24" s="107"/>
      <c r="F24" s="107"/>
      <c r="G24" s="107"/>
      <c r="H24" s="107"/>
      <c r="I24" s="107"/>
      <c r="J24" s="108"/>
    </row>
    <row r="25" spans="1:11" ht="17.25" customHeight="1">
      <c r="A25" s="9" t="s">
        <v>24</v>
      </c>
      <c r="B25" s="66" t="s">
        <v>35</v>
      </c>
      <c r="C25" s="66"/>
      <c r="D25" s="66"/>
      <c r="E25" s="66"/>
      <c r="F25" s="66"/>
      <c r="G25" s="66"/>
      <c r="H25" s="66"/>
      <c r="I25" s="66"/>
      <c r="J25" s="67"/>
      <c r="K25" s="11"/>
    </row>
    <row r="26" spans="1:11" ht="27.75" customHeight="1">
      <c r="A26" s="37" t="s">
        <v>29</v>
      </c>
      <c r="B26" s="38"/>
      <c r="C26" s="38"/>
      <c r="D26" s="38"/>
      <c r="E26" s="38"/>
      <c r="F26" s="38"/>
      <c r="G26" s="38"/>
      <c r="H26" s="38"/>
      <c r="I26" s="68"/>
      <c r="J26" s="3" t="s">
        <v>5</v>
      </c>
    </row>
    <row r="27" spans="1:11" ht="39.75" customHeight="1">
      <c r="A27" s="69" t="s">
        <v>50</v>
      </c>
      <c r="B27" s="70"/>
      <c r="C27" s="70"/>
      <c r="D27" s="70"/>
      <c r="E27" s="70"/>
      <c r="F27" s="70"/>
      <c r="G27" s="70"/>
      <c r="H27" s="70"/>
      <c r="I27" s="71"/>
      <c r="J27" s="17" t="str">
        <f>IF('Employer Use'!J27="","",'Employer Use'!J27)</f>
        <v/>
      </c>
    </row>
    <row r="28" spans="1:11" ht="90" customHeight="1">
      <c r="A28" s="72" t="s">
        <v>57</v>
      </c>
      <c r="B28" s="73"/>
      <c r="C28" s="73"/>
      <c r="D28" s="73"/>
      <c r="E28" s="73"/>
      <c r="F28" s="73"/>
      <c r="G28" s="73"/>
      <c r="H28" s="73"/>
      <c r="I28" s="74"/>
      <c r="J28" s="75" t="str">
        <f>IF('Employer Use'!J28="","",'Employer Use'!J28)</f>
        <v/>
      </c>
    </row>
    <row r="29" spans="1:11" ht="14.25" customHeight="1">
      <c r="A29" s="77" t="s">
        <v>20</v>
      </c>
      <c r="B29" s="78"/>
      <c r="C29" s="78"/>
      <c r="D29" s="78"/>
      <c r="E29" s="78"/>
      <c r="F29" s="78"/>
      <c r="G29" s="78"/>
      <c r="H29" s="78"/>
      <c r="I29" s="79"/>
      <c r="J29" s="76"/>
    </row>
    <row r="30" spans="1:11" ht="78.75" customHeight="1">
      <c r="A30" s="92" t="s">
        <v>51</v>
      </c>
      <c r="B30" s="92"/>
      <c r="C30" s="92"/>
      <c r="D30" s="92"/>
      <c r="E30" s="92"/>
      <c r="F30" s="92"/>
      <c r="G30" s="92"/>
      <c r="H30" s="92"/>
      <c r="I30" s="92"/>
      <c r="J30" s="18" t="str">
        <f>IF('Employer Use'!J30="","",'Employer Use'!J30)</f>
        <v/>
      </c>
    </row>
    <row r="31" spans="1:11" ht="59.25" customHeight="1">
      <c r="A31" s="69" t="s">
        <v>55</v>
      </c>
      <c r="B31" s="70"/>
      <c r="C31" s="70"/>
      <c r="D31" s="70"/>
      <c r="E31" s="70"/>
      <c r="F31" s="70"/>
      <c r="G31" s="70"/>
      <c r="H31" s="70"/>
      <c r="I31" s="71"/>
      <c r="J31" s="18" t="str">
        <f>IF('Employer Use'!J30="","",'Employer Use'!J30)</f>
        <v/>
      </c>
    </row>
    <row r="32" spans="1:11" ht="45" customHeight="1">
      <c r="A32" s="93" t="s">
        <v>30</v>
      </c>
      <c r="B32" s="94"/>
      <c r="C32" s="94"/>
      <c r="D32" s="94"/>
      <c r="E32" s="94"/>
      <c r="F32" s="94"/>
      <c r="G32" s="94"/>
      <c r="H32" s="94"/>
      <c r="I32" s="95"/>
      <c r="J32" s="96" t="str">
        <f>IF('Employer Use'!J30="","",'Employer Use'!J30)</f>
        <v/>
      </c>
    </row>
    <row r="33" spans="1:11" ht="15.95" customHeight="1">
      <c r="A33" s="98" t="s">
        <v>40</v>
      </c>
      <c r="B33" s="112"/>
      <c r="C33" s="112"/>
      <c r="D33" s="112"/>
      <c r="E33" s="112"/>
      <c r="F33" s="112"/>
      <c r="G33" s="112"/>
      <c r="H33" s="112"/>
      <c r="I33" s="113"/>
      <c r="J33" s="97"/>
    </row>
    <row r="34" spans="1:11" ht="15.95" customHeight="1">
      <c r="A34" s="52" t="s">
        <v>10</v>
      </c>
      <c r="B34" s="53"/>
      <c r="C34" s="53"/>
      <c r="D34" s="53"/>
      <c r="E34" s="53"/>
      <c r="F34" s="53"/>
      <c r="G34" s="53"/>
      <c r="H34" s="53"/>
      <c r="I34" s="53"/>
      <c r="J34" s="61"/>
    </row>
    <row r="35" spans="1:11" ht="11.1" customHeight="1">
      <c r="A35" s="80" t="s">
        <v>41</v>
      </c>
      <c r="B35" s="114"/>
      <c r="C35" s="114"/>
      <c r="D35" s="114"/>
      <c r="E35" s="114"/>
      <c r="F35" s="114"/>
      <c r="G35" s="114"/>
      <c r="H35" s="114"/>
      <c r="I35" s="114"/>
      <c r="J35" s="115"/>
    </row>
    <row r="36" spans="1:11" ht="60.75" customHeight="1">
      <c r="A36" s="83" t="s">
        <v>58</v>
      </c>
      <c r="B36" s="84"/>
      <c r="C36" s="84"/>
      <c r="D36" s="84"/>
      <c r="E36" s="84"/>
      <c r="F36" s="84"/>
      <c r="G36" s="84"/>
      <c r="H36" s="84"/>
      <c r="I36" s="84"/>
      <c r="J36" s="85"/>
      <c r="K36" s="13"/>
    </row>
    <row r="37" spans="1:11" ht="84.75" customHeight="1">
      <c r="A37" s="86" t="s">
        <v>56</v>
      </c>
      <c r="B37" s="87"/>
      <c r="C37" s="87"/>
      <c r="D37" s="87"/>
      <c r="E37" s="87"/>
      <c r="F37" s="87"/>
      <c r="G37" s="87"/>
      <c r="H37" s="87"/>
      <c r="I37" s="87"/>
      <c r="J37" s="88"/>
      <c r="K37" s="13"/>
    </row>
    <row r="38" spans="1:11" ht="18" customHeight="1">
      <c r="A38" s="89" t="s">
        <v>52</v>
      </c>
      <c r="B38" s="90"/>
      <c r="C38" s="90"/>
      <c r="D38" s="90"/>
      <c r="E38" s="90"/>
      <c r="F38" s="90"/>
      <c r="G38" s="90"/>
      <c r="H38" s="90"/>
      <c r="I38" s="90"/>
      <c r="J38" s="91"/>
    </row>
    <row r="39" spans="1:11" ht="24" customHeight="1">
      <c r="A39" s="116" t="s">
        <v>31</v>
      </c>
      <c r="B39" s="116"/>
      <c r="C39" s="116"/>
      <c r="D39" s="116"/>
      <c r="E39" s="116"/>
      <c r="F39" s="116"/>
      <c r="G39" s="116"/>
      <c r="H39" s="116"/>
      <c r="I39" s="116"/>
      <c r="J39" s="116"/>
    </row>
    <row r="40" spans="1:11" ht="86.25" customHeight="1">
      <c r="A40" s="109" t="s">
        <v>42</v>
      </c>
      <c r="B40" s="110"/>
      <c r="C40" s="110"/>
      <c r="D40" s="110"/>
      <c r="E40" s="110"/>
      <c r="F40" s="110"/>
      <c r="G40" s="110"/>
      <c r="H40" s="110"/>
      <c r="I40" s="110"/>
      <c r="J40" s="111"/>
      <c r="K40" s="11"/>
    </row>
    <row r="41" spans="1:11" ht="51" customHeight="1">
      <c r="A41" s="118" t="s">
        <v>38</v>
      </c>
      <c r="B41" s="119"/>
      <c r="C41" s="119"/>
      <c r="D41" s="119"/>
      <c r="E41" s="119"/>
      <c r="F41" s="119"/>
      <c r="G41" s="119"/>
      <c r="H41" s="119"/>
      <c r="I41" s="119"/>
      <c r="J41" s="120"/>
    </row>
    <row r="42" spans="1:11" ht="90.75" customHeight="1">
      <c r="A42" s="118" t="s">
        <v>47</v>
      </c>
      <c r="B42" s="119"/>
      <c r="C42" s="119"/>
      <c r="D42" s="119"/>
      <c r="E42" s="119"/>
      <c r="F42" s="119"/>
      <c r="G42" s="119"/>
      <c r="H42" s="119"/>
      <c r="I42" s="119"/>
      <c r="J42" s="120"/>
    </row>
    <row r="43" spans="1:11" ht="14.25" customHeight="1">
      <c r="A43" s="121" t="s">
        <v>46</v>
      </c>
      <c r="B43" s="122"/>
      <c r="C43" s="122"/>
      <c r="D43" s="122"/>
      <c r="E43" s="122"/>
      <c r="F43" s="122"/>
      <c r="G43" s="122"/>
      <c r="H43" s="122"/>
      <c r="I43" s="122"/>
      <c r="J43" s="123"/>
    </row>
    <row r="44" spans="1:11" ht="33" customHeight="1">
      <c r="A44" s="124"/>
      <c r="B44" s="125"/>
      <c r="C44" s="125"/>
      <c r="D44" s="125"/>
      <c r="E44" s="125"/>
      <c r="F44" s="125"/>
      <c r="G44" s="125"/>
      <c r="H44" s="126"/>
      <c r="I44" s="127"/>
      <c r="J44" s="128"/>
    </row>
    <row r="45" spans="1:11">
      <c r="A45" s="129" t="s">
        <v>6</v>
      </c>
      <c r="B45" s="130"/>
      <c r="C45" s="4"/>
      <c r="D45" s="4"/>
      <c r="E45" s="4"/>
      <c r="F45" s="4"/>
      <c r="G45" s="4"/>
      <c r="H45" s="2"/>
      <c r="I45" s="15" t="s">
        <v>4</v>
      </c>
      <c r="J45" s="2"/>
    </row>
    <row r="46" spans="1:11" ht="30.75" customHeight="1">
      <c r="A46" s="131"/>
      <c r="B46" s="132"/>
      <c r="C46" s="132"/>
      <c r="D46" s="132"/>
      <c r="E46" s="132"/>
      <c r="F46" s="133"/>
      <c r="G46" s="134"/>
      <c r="H46" s="135"/>
      <c r="I46" s="136"/>
      <c r="J46" s="137"/>
    </row>
    <row r="47" spans="1:11" ht="15" customHeight="1">
      <c r="A47" s="138" t="s">
        <v>7</v>
      </c>
      <c r="B47" s="139"/>
      <c r="C47" s="139"/>
      <c r="F47" s="19"/>
      <c r="G47" s="138" t="s">
        <v>8</v>
      </c>
      <c r="H47" s="140"/>
      <c r="I47" s="20" t="s">
        <v>4</v>
      </c>
      <c r="J47" s="19"/>
    </row>
    <row r="48" spans="1:11" ht="21" customHeight="1">
      <c r="A48" s="117" t="s">
        <v>21</v>
      </c>
      <c r="B48" s="117"/>
      <c r="C48" s="117"/>
      <c r="D48" s="117"/>
      <c r="E48" s="117"/>
      <c r="F48" s="117"/>
      <c r="G48" s="117"/>
      <c r="H48" s="117"/>
      <c r="I48" s="117"/>
      <c r="J48" s="117"/>
    </row>
    <row r="49" ht="77.25" customHeight="1"/>
    <row r="50" ht="16.5" customHeight="1"/>
    <row r="51" ht="25.5" customHeight="1"/>
    <row r="52" ht="24" customHeight="1"/>
    <row r="53" ht="30.75" customHeight="1"/>
    <row r="54" ht="33" customHeight="1"/>
    <row r="55" ht="28.5" customHeight="1"/>
    <row r="56" ht="33" customHeight="1"/>
    <row r="57" ht="16.5" customHeight="1"/>
    <row r="58" ht="18" customHeight="1"/>
    <row r="59" ht="27" customHeight="1"/>
    <row r="60" ht="16.5" customHeight="1"/>
    <row r="61" ht="45.75" customHeight="1"/>
    <row r="62" ht="39" customHeight="1"/>
    <row r="63" ht="19.5" customHeight="1"/>
    <row r="64" ht="15.75" customHeight="1"/>
    <row r="65" ht="15.75" customHeight="1"/>
    <row r="66" ht="16.5" customHeight="1"/>
  </sheetData>
  <sheetProtection algorithmName="SHA-512" hashValue="i4mSw9DNyyiXxPQJQGyHSAvv5EvfmxtvtAk2F18WXMzojlx+qI4TkZkqgaeHlWkUtcqERXytUa4z6hVzSGlyYw==" saltValue="uWJ2t4ZqYPnr3iiPbIBteQ==" spinCount="100000" sheet="1" selectLockedCells="1"/>
  <mergeCells count="63">
    <mergeCell ref="A48:J48"/>
    <mergeCell ref="A41:J41"/>
    <mergeCell ref="A42:J42"/>
    <mergeCell ref="A43:J43"/>
    <mergeCell ref="A44:H44"/>
    <mergeCell ref="I44:J44"/>
    <mergeCell ref="A45:B45"/>
    <mergeCell ref="A46:F46"/>
    <mergeCell ref="G46:H46"/>
    <mergeCell ref="I46:J46"/>
    <mergeCell ref="A47:C47"/>
    <mergeCell ref="G47:H47"/>
    <mergeCell ref="A40:J40"/>
    <mergeCell ref="A30:I30"/>
    <mergeCell ref="A31:I31"/>
    <mergeCell ref="A32:I32"/>
    <mergeCell ref="J32:J33"/>
    <mergeCell ref="A33:I33"/>
    <mergeCell ref="A34:J34"/>
    <mergeCell ref="A35:J35"/>
    <mergeCell ref="A36:J36"/>
    <mergeCell ref="A37:J37"/>
    <mergeCell ref="A38:J38"/>
    <mergeCell ref="A39:J39"/>
    <mergeCell ref="B25:J25"/>
    <mergeCell ref="A26:I26"/>
    <mergeCell ref="A27:I27"/>
    <mergeCell ref="A28:I28"/>
    <mergeCell ref="J28:J29"/>
    <mergeCell ref="A29:I29"/>
    <mergeCell ref="A19:I19"/>
    <mergeCell ref="A20:I20"/>
    <mergeCell ref="A21:J21"/>
    <mergeCell ref="A22:J22"/>
    <mergeCell ref="B24:C24"/>
    <mergeCell ref="D24:J24"/>
    <mergeCell ref="B23:C23"/>
    <mergeCell ref="D23:J23"/>
    <mergeCell ref="A14:I14"/>
    <mergeCell ref="A15:I15"/>
    <mergeCell ref="J15:J18"/>
    <mergeCell ref="A16:I16"/>
    <mergeCell ref="A17:I17"/>
    <mergeCell ref="A18:I18"/>
    <mergeCell ref="A13:I13"/>
    <mergeCell ref="A4:D4"/>
    <mergeCell ref="E4:J4"/>
    <mergeCell ref="A5:J5"/>
    <mergeCell ref="A6:I6"/>
    <mergeCell ref="J6:J7"/>
    <mergeCell ref="A7:I7"/>
    <mergeCell ref="A8:I8"/>
    <mergeCell ref="A9:I9"/>
    <mergeCell ref="A10:I10"/>
    <mergeCell ref="A11:I11"/>
    <mergeCell ref="A12:I12"/>
    <mergeCell ref="A1:G1"/>
    <mergeCell ref="H1:J1"/>
    <mergeCell ref="A2:J2"/>
    <mergeCell ref="A3:B3"/>
    <mergeCell ref="C3:F3"/>
    <mergeCell ref="G3:H3"/>
    <mergeCell ref="I3:J3"/>
  </mergeCells>
  <hyperlinks>
    <hyperlink ref="A29" r:id="rId1" xr:uid="{EFE02C16-293D-4FFD-B4A6-87A86D5854B8}"/>
    <hyperlink ref="A43" r:id="rId2" display="www.hca.wa.gov/about-hca/file-appeal-pebb" xr:uid="{B2659810-3CB0-462B-AB6E-538FDD764037}"/>
    <hyperlink ref="A43:J43" r:id="rId3" display="hca.wa.gov/about-hca/file-appeal-pebb" xr:uid="{19873611-C4D3-48FC-9DEE-77F7761ED6DB}"/>
    <hyperlink ref="A35" r:id="rId4" xr:uid="{A92F6ABF-3073-46AB-ACF9-F384FECD5372}"/>
    <hyperlink ref="A33" r:id="rId5" xr:uid="{DF458E44-8D9D-430B-92D6-5BB8B3D7C92F}"/>
    <hyperlink ref="D24:J24" r:id="rId6" display="hca.wa.gov/employee-retiree-benefits/public-employees" xr:uid="{47486889-CD69-4CDA-BB1D-B4A6BBDD8A8E}"/>
    <hyperlink ref="D23:J23" r:id="rId7" display="benefits247.hca.wa.gov/auth" xr:uid="{F9FA1AD7-F6EF-43CF-9FB7-A40D978621C0}"/>
    <hyperlink ref="D23" r:id="rId8" display="www.hca.wa.gov/employee-retiree-benefits/public-employees" xr:uid="{BE007845-6523-4402-884D-760759AF28D0}"/>
  </hyperlinks>
  <pageMargins left="0.7" right="0.7" top="0.75" bottom="0.75" header="0.3" footer="0.3"/>
  <pageSetup fitToHeight="0" orientation="portrait" r:id="rId9"/>
  <headerFooter>
    <oddFooter>&amp;L&amp;8Revised: 2/2025</oddFooter>
  </headerFooter>
  <rowBreaks count="2" manualBreakCount="2">
    <brk id="25" max="16383" man="1"/>
    <brk id="38" max="16383" man="1"/>
  </rowBreaks>
  <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ligibility_x0020_Type xmlns="491186d3-1e25-448b-9158-86f6b88d8445" xsi:nil="true"/>
    <Content_x0020_Type xmlns="491186d3-1e25-448b-9158-86f6b88d8445" xsi:nil="true"/>
    <Year xmlns="491186d3-1e25-448b-9158-86f6b88d8445"/>
    <Month_x0020_Day xmlns="491186d3-1e25-448b-9158-86f6b88d8445" xsi:nil="true"/>
    <Archive xmlns="491186d3-1e25-448b-9158-86f6b88d8445">false</Archive>
    <PublishingExpirationDate xmlns="http://schemas.microsoft.com/sharepoint/v3" xsi:nil="true"/>
    <PublishingStartDate xmlns="http://schemas.microsoft.com/sharepoint/v3"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6A571E22C6D64B479C6F2663FE18B911" ma:contentTypeVersion="9" ma:contentTypeDescription="Create a new document." ma:contentTypeScope="" ma:versionID="a8134495332774e095a6abba01b0f491">
  <xsd:schema xmlns:xsd="http://www.w3.org/2001/XMLSchema" xmlns:xs="http://www.w3.org/2001/XMLSchema" xmlns:p="http://schemas.microsoft.com/office/2006/metadata/properties" xmlns:ns1="http://schemas.microsoft.com/sharepoint/v3" xmlns:ns2="491186d3-1e25-448b-9158-86f6b88d8445" xmlns:ns3="d874906e-fd1b-4243-af6f-358b9953fce7" targetNamespace="http://schemas.microsoft.com/office/2006/metadata/properties" ma:root="true" ma:fieldsID="c48cfe64b052fe0f6e799e0f2cd0e6a2" ns1:_="" ns2:_="" ns3:_="">
    <xsd:import namespace="http://schemas.microsoft.com/sharepoint/v3"/>
    <xsd:import namespace="491186d3-1e25-448b-9158-86f6b88d8445"/>
    <xsd:import namespace="d874906e-fd1b-4243-af6f-358b9953fce7"/>
    <xsd:element name="properties">
      <xsd:complexType>
        <xsd:sequence>
          <xsd:element name="documentManagement">
            <xsd:complexType>
              <xsd:all>
                <xsd:element ref="ns2:Content_x0020_Type" minOccurs="0"/>
                <xsd:element ref="ns2:Year" minOccurs="0"/>
                <xsd:element ref="ns1:PublishingStartDate" minOccurs="0"/>
                <xsd:element ref="ns1:PublishingExpirationDate" minOccurs="0"/>
                <xsd:element ref="ns2:Archive" minOccurs="0"/>
                <xsd:element ref="ns2:Month_x0020_Day" minOccurs="0"/>
                <xsd:element ref="ns2:Eligibility_x0020_Typ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internalName="PublishingStartDate">
      <xsd:simpleType>
        <xsd:restriction base="dms:Unknown"/>
      </xsd:simpleType>
    </xsd:element>
    <xsd:element name="PublishingExpirationDate" ma:index="5"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1186d3-1e25-448b-9158-86f6b88d8445" elementFormDefault="qualified">
    <xsd:import namespace="http://schemas.microsoft.com/office/2006/documentManagement/types"/>
    <xsd:import namespace="http://schemas.microsoft.com/office/infopath/2007/PartnerControls"/>
    <xsd:element name="Content_x0020_Type" ma:index="2" nillable="true" ma:displayName="Content Type" ma:format="Dropdown" ma:internalName="Content_x0020_Type0">
      <xsd:simpleType>
        <xsd:restriction base="dms:Choice">
          <xsd:enumeration value="Board"/>
          <xsd:enumeration value="Certificate of Coverage"/>
          <xsd:enumeration value="Enrollment"/>
          <xsd:enumeration value="Forms"/>
          <xsd:enumeration value="Letters"/>
          <xsd:enumeration value="Policy"/>
          <xsd:enumeration value="Publications"/>
          <xsd:enumeration value="Rates"/>
          <xsd:enumeration value="Summary of Benefits"/>
          <xsd:enumeration value="Newsletters"/>
          <xsd:enumeration value="Worksheets"/>
        </xsd:restriction>
      </xsd:simpleType>
    </xsd:element>
    <xsd:element name="Year" ma:index="3" nillable="true" ma:displayName="Year" ma:internalName="Year0">
      <xsd:complexType>
        <xsd:complexContent>
          <xsd:extension base="dms:MultiChoice">
            <xsd:sequence>
              <xsd:element name="Value" maxOccurs="unbounded" minOccurs="0" nillable="true">
                <xsd:simpleType>
                  <xsd:restriction base="dms:Choice">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sequence>
          </xsd:extension>
        </xsd:complexContent>
      </xsd:complexType>
    </xsd:element>
    <xsd:element name="Archive" ma:index="13" nillable="true" ma:displayName="Archive" ma:default="0" ma:internalName="Archive">
      <xsd:simpleType>
        <xsd:restriction base="dms:Boolean"/>
      </xsd:simpleType>
    </xsd:element>
    <xsd:element name="Month_x0020_Day" ma:index="14" nillable="true" ma:displayName="Meeting Date" ma:description="Used for grouping meeting minutes, agendas, and other documents." ma:format="DateOnly" ma:internalName="Month_x0020_Day">
      <xsd:simpleType>
        <xsd:restriction base="dms:DateTime"/>
      </xsd:simpleType>
    </xsd:element>
    <xsd:element name="Eligibility_x0020_Type" ma:index="15" nillable="true" ma:displayName="Eligibility Type" ma:format="Dropdown" ma:internalName="Eligibility_x0020_Type">
      <xsd:simpleType>
        <xsd:restriction base="dms:Choice">
          <xsd:enumeration value="All"/>
          <xsd:enumeration value="Employee"/>
          <xsd:enumeration value="K-12/Employer Groups"/>
          <xsd:enumeration value="Retiree"/>
          <xsd:enumeration value="COBRA/LWOP"/>
        </xsd:restriction>
      </xsd:simpleType>
    </xsd:element>
  </xsd:schema>
  <xsd:schema xmlns:xsd="http://www.w3.org/2001/XMLSchema" xmlns:xs="http://www.w3.org/2001/XMLSchema" xmlns:dms="http://schemas.microsoft.com/office/2006/documentManagement/types" xmlns:pc="http://schemas.microsoft.com/office/infopath/2007/PartnerControls" targetNamespace="d874906e-fd1b-4243-af6f-358b9953fce7"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2CE9B5-76F2-42CC-A244-2F0013BC2EEE}">
  <ds:schemaRefs>
    <ds:schemaRef ds:uri="http://schemas.microsoft.com/sharepoint/v3/contenttype/forms"/>
  </ds:schemaRefs>
</ds:datastoreItem>
</file>

<file path=customXml/itemProps2.xml><?xml version="1.0" encoding="utf-8"?>
<ds:datastoreItem xmlns:ds="http://schemas.openxmlformats.org/officeDocument/2006/customXml" ds:itemID="{AB7B0296-044A-4059-A6AF-DFD1A94FF6EE}">
  <ds:schemaRefs>
    <ds:schemaRef ds:uri="http://schemas.openxmlformats.org/package/2006/metadata/core-properties"/>
    <ds:schemaRef ds:uri="http://www.w3.org/XML/1998/namespace"/>
    <ds:schemaRef ds:uri="http://purl.org/dc/elements/1.1/"/>
    <ds:schemaRef ds:uri="d874906e-fd1b-4243-af6f-358b9953fce7"/>
    <ds:schemaRef ds:uri="http://schemas.microsoft.com/office/2006/documentManagement/types"/>
    <ds:schemaRef ds:uri="http://schemas.microsoft.com/sharepoint/v3"/>
    <ds:schemaRef ds:uri="http://schemas.microsoft.com/office/infopath/2007/PartnerControls"/>
    <ds:schemaRef ds:uri="http://purl.org/dc/dcmitype/"/>
    <ds:schemaRef ds:uri="491186d3-1e25-448b-9158-86f6b88d8445"/>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4A1F934-DE64-488D-9176-EF25E55C726F}">
  <ds:schemaRefs>
    <ds:schemaRef ds:uri="http://schemas.microsoft.com/sharepoint/events"/>
  </ds:schemaRefs>
</ds:datastoreItem>
</file>

<file path=customXml/itemProps4.xml><?xml version="1.0" encoding="utf-8"?>
<ds:datastoreItem xmlns:ds="http://schemas.openxmlformats.org/officeDocument/2006/customXml" ds:itemID="{343BBD50-C537-4E04-A1A1-6FCC7DC43440}">
  <ds:schemaRefs>
    <ds:schemaRef ds:uri="http://schemas.microsoft.com/office/2006/metadata/longProperties"/>
  </ds:schemaRefs>
</ds:datastoreItem>
</file>

<file path=customXml/itemProps5.xml><?xml version="1.0" encoding="utf-8"?>
<ds:datastoreItem xmlns:ds="http://schemas.openxmlformats.org/officeDocument/2006/customXml" ds:itemID="{262A478C-B8FF-43BD-8A14-7E0E6DA093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91186d3-1e25-448b-9158-86f6b88d8445"/>
    <ds:schemaRef ds:uri="d874906e-fd1b-4243-af6f-358b9953f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Employer Use</vt:lpstr>
      <vt:lpstr>Employee (print version)</vt:lpstr>
      <vt:lpstr>'Employee (print version)'!Print_Area</vt:lpstr>
      <vt:lpstr>'Employer Use'!Print_Area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A4 eligibility worksheet</dc:title>
  <dc:creator>Washington State Health Care Authority</dc:creator>
  <cp:lastModifiedBy>Dixon-Ross, Jeff   (HCA)</cp:lastModifiedBy>
  <cp:lastPrinted>2022-12-21T22:38:04Z</cp:lastPrinted>
  <dcterms:created xsi:type="dcterms:W3CDTF">2010-04-20T17:50:22Z</dcterms:created>
  <dcterms:modified xsi:type="dcterms:W3CDTF">2025-02-07T02:14:48Z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A4HNCWTYY7X4-192-2125</vt:lpwstr>
  </property>
  <property fmtid="{D5CDD505-2E9C-101B-9397-08002B2CF9AE}" pid="3" name="_dlc_DocIdItemGuid">
    <vt:lpwstr>4437be0d-0524-4a54-9fea-0483f697c859</vt:lpwstr>
  </property>
  <property fmtid="{D5CDD505-2E9C-101B-9397-08002B2CF9AE}" pid="4" name="_dlc_DocIdUrl">
    <vt:lpwstr>http://admin.hca.wa.gov/perspay/_layouts/DocIdRedir.aspx?ID=A4HNCWTYY7X4-192-2125, A4HNCWTYY7X4-192-2125</vt:lpwstr>
  </property>
  <property fmtid="{D5CDD505-2E9C-101B-9397-08002B2CF9AE}" pid="5" name="Year">
    <vt:lpwstr>;#2015;#</vt:lpwstr>
  </property>
  <property fmtid="{D5CDD505-2E9C-101B-9397-08002B2CF9AE}" pid="6" name="Report Type">
    <vt:lpwstr/>
  </property>
  <property fmtid="{D5CDD505-2E9C-101B-9397-08002B2CF9AE}" pid="7" name="Rate Type">
    <vt:lpwstr/>
  </property>
  <property fmtid="{D5CDD505-2E9C-101B-9397-08002B2CF9AE}" pid="8" name="Content Type">
    <vt:lpwstr>Worksheet</vt:lpwstr>
  </property>
  <property fmtid="{D5CDD505-2E9C-101B-9397-08002B2CF9AE}" pid="9" name="MSIP_Label_1520fa42-cf58-4c22-8b93-58cf1d3bd1cb_Enabled">
    <vt:lpwstr>true</vt:lpwstr>
  </property>
  <property fmtid="{D5CDD505-2E9C-101B-9397-08002B2CF9AE}" pid="10" name="MSIP_Label_1520fa42-cf58-4c22-8b93-58cf1d3bd1cb_SetDate">
    <vt:lpwstr>2021-11-26T19:27:26Z</vt:lpwstr>
  </property>
  <property fmtid="{D5CDD505-2E9C-101B-9397-08002B2CF9AE}" pid="11" name="MSIP_Label_1520fa42-cf58-4c22-8b93-58cf1d3bd1cb_Method">
    <vt:lpwstr>Standard</vt:lpwstr>
  </property>
  <property fmtid="{D5CDD505-2E9C-101B-9397-08002B2CF9AE}" pid="12" name="MSIP_Label_1520fa42-cf58-4c22-8b93-58cf1d3bd1cb_Name">
    <vt:lpwstr>Public Information</vt:lpwstr>
  </property>
  <property fmtid="{D5CDD505-2E9C-101B-9397-08002B2CF9AE}" pid="13" name="MSIP_Label_1520fa42-cf58-4c22-8b93-58cf1d3bd1cb_SiteId">
    <vt:lpwstr>11d0e217-264e-400a-8ba0-57dcc127d72d</vt:lpwstr>
  </property>
  <property fmtid="{D5CDD505-2E9C-101B-9397-08002B2CF9AE}" pid="14" name="MSIP_Label_1520fa42-cf58-4c22-8b93-58cf1d3bd1cb_ActionId">
    <vt:lpwstr>d5442bd0-3a4a-4e09-b554-e7d538169e5f</vt:lpwstr>
  </property>
  <property fmtid="{D5CDD505-2E9C-101B-9397-08002B2CF9AE}" pid="15" name="MSIP_Label_1520fa42-cf58-4c22-8b93-58cf1d3bd1cb_ContentBits">
    <vt:lpwstr>0</vt:lpwstr>
  </property>
</Properties>
</file>