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codeName="ThisWorkbook" defaultThemeVersion="124226"/>
  <mc:AlternateContent xmlns:mc="http://schemas.openxmlformats.org/markup-compatibility/2006">
    <mc:Choice Requires="x15">
      <x15ac:absPath xmlns:x15ac="http://schemas.microsoft.com/office/spreadsheetml/2010/11/ac" url="S:\ERB\PEBB\Outreach &amp; Training\BA websites\PEBB BA\Worksheets\2024\Versions posted to site for 2024\"/>
    </mc:Choice>
  </mc:AlternateContent>
  <xr:revisionPtr revIDLastSave="0" documentId="13_ncr:1_{0FF9D64D-07C2-4A4F-BCD8-DA5F1919964D}" xr6:coauthVersionLast="47" xr6:coauthVersionMax="47" xr10:uidLastSave="{00000000-0000-0000-0000-000000000000}"/>
  <bookViews>
    <workbookView xWindow="-28920" yWindow="-120" windowWidth="29040" windowHeight="15840" tabRatio="774" activeTab="1" xr2:uid="{00000000-000D-0000-FFFF-FFFF00000000}"/>
  </bookViews>
  <sheets>
    <sheet name="ACA Status" sheetId="3" r:id="rId1"/>
    <sheet name="Employer (complete this tab)" sheetId="14" r:id="rId2"/>
    <sheet name="Employee (print version)" sheetId="15" r:id="rId3"/>
  </sheets>
  <definedNames>
    <definedName name="_xlnm.Print_Area" localSheetId="0">'ACA Status'!$A$1:$J$24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28" i="14" l="1"/>
  <c r="E14" i="15"/>
  <c r="J13" i="15"/>
  <c r="E4" i="14"/>
  <c r="E4" i="15" s="1"/>
  <c r="I3" i="14"/>
  <c r="C3" i="14"/>
  <c r="J12" i="15"/>
  <c r="J11" i="15"/>
  <c r="J8" i="15"/>
  <c r="C3" i="15" l="1"/>
  <c r="J29" i="14"/>
  <c r="J33" i="14" s="1"/>
  <c r="I3" i="15"/>
  <c r="J17" i="15" l="1"/>
  <c r="J21" i="15"/>
  <c r="J16" i="15"/>
  <c r="J40" i="14" l="1"/>
  <c r="J19" i="15"/>
  <c r="J43" i="14"/>
  <c r="J41" i="14"/>
  <c r="J45" i="14"/>
  <c r="J44" i="14"/>
  <c r="J32" i="15" l="1"/>
  <c r="J33" i="15"/>
  <c r="J28" i="15"/>
  <c r="J29" i="15"/>
  <c r="J31" i="15"/>
</calcChain>
</file>

<file path=xl/sharedStrings.xml><?xml version="1.0" encoding="utf-8"?>
<sst xmlns="http://schemas.openxmlformats.org/spreadsheetml/2006/main" count="157" uniqueCount="119">
  <si>
    <t>Employee Name:</t>
  </si>
  <si>
    <t>Employee ID:</t>
  </si>
  <si>
    <t>When calculating hours:</t>
  </si>
  <si>
    <t>Enter a
Y or N</t>
  </si>
  <si>
    <t>Decision</t>
  </si>
  <si>
    <t>Date</t>
  </si>
  <si>
    <t>Due Date</t>
  </si>
  <si>
    <t>Employee Signature</t>
  </si>
  <si>
    <t>Agency Representative Signature</t>
  </si>
  <si>
    <t>Agency/Sub Agency</t>
  </si>
  <si>
    <t>PEBB Benefit Eligibility</t>
  </si>
  <si>
    <t>Enter a 
Y or N</t>
  </si>
  <si>
    <t>Employee has informed you that:</t>
  </si>
  <si>
    <r>
      <rPr>
        <sz val="10"/>
        <color indexed="8"/>
        <rFont val="Wingdings"/>
        <charset val="2"/>
      </rPr>
      <t></t>
    </r>
    <r>
      <rPr>
        <sz val="10"/>
        <color indexed="8"/>
        <rFont val="Arial"/>
        <family val="2"/>
      </rPr>
      <t xml:space="preserve">  </t>
    </r>
  </si>
  <si>
    <r>
      <rPr>
        <sz val="10"/>
        <color indexed="8"/>
        <rFont val="Wingdings"/>
        <charset val="2"/>
      </rPr>
      <t></t>
    </r>
    <r>
      <rPr>
        <sz val="10"/>
        <color indexed="8"/>
        <rFont val="Arial"/>
        <family val="2"/>
      </rPr>
      <t xml:space="preserve">  </t>
    </r>
    <r>
      <rPr>
        <sz val="10"/>
        <color theme="1"/>
        <rFont val="Arial"/>
        <family val="2"/>
      </rPr>
      <t/>
    </r>
  </si>
  <si>
    <t>Type of Employee</t>
  </si>
  <si>
    <t>ACA Code</t>
  </si>
  <si>
    <t>ACA Employee Status</t>
  </si>
  <si>
    <r>
      <rPr>
        <b/>
        <sz val="10"/>
        <color indexed="8"/>
        <rFont val="Arial"/>
        <family val="2"/>
      </rPr>
      <t>Y1</t>
    </r>
    <r>
      <rPr>
        <sz val="10"/>
        <color theme="1"/>
        <rFont val="Arial"/>
        <family val="2"/>
      </rPr>
      <t xml:space="preserve"> = 130 or more hrs/mo</t>
    </r>
    <r>
      <rPr>
        <b/>
        <sz val="10"/>
        <color indexed="8"/>
        <rFont val="Arial"/>
        <family val="2"/>
      </rPr>
      <t/>
    </r>
  </si>
  <si>
    <r>
      <rPr>
        <b/>
        <sz val="10"/>
        <color indexed="8"/>
        <rFont val="Arial"/>
        <family val="2"/>
      </rPr>
      <t>Y2</t>
    </r>
    <r>
      <rPr>
        <sz val="10"/>
        <color theme="1"/>
        <rFont val="Arial"/>
        <family val="2"/>
      </rPr>
      <t xml:space="preserve"> = 130 or more hrs/mo</t>
    </r>
    <r>
      <rPr>
        <b/>
        <sz val="10"/>
        <color indexed="8"/>
        <rFont val="Arial"/>
        <family val="2"/>
      </rPr>
      <t/>
    </r>
  </si>
  <si>
    <r>
      <rPr>
        <b/>
        <sz val="10"/>
        <color indexed="8"/>
        <rFont val="Arial"/>
        <family val="2"/>
      </rPr>
      <t>Y3</t>
    </r>
    <r>
      <rPr>
        <sz val="10"/>
        <color theme="1"/>
        <rFont val="Arial"/>
        <family val="2"/>
      </rPr>
      <t xml:space="preserve"> = 130 or more hrs/mo</t>
    </r>
    <r>
      <rPr>
        <b/>
        <sz val="10"/>
        <color indexed="8"/>
        <rFont val="Arial"/>
        <family val="2"/>
      </rPr>
      <t/>
    </r>
  </si>
  <si>
    <t>ACA Codes</t>
  </si>
  <si>
    <t>Auto or home insurance may be applied for at any time with Liberty Mutual.</t>
  </si>
  <si>
    <r>
      <rPr>
        <b/>
        <sz val="10"/>
        <color indexed="8"/>
        <rFont val="Arial"/>
        <family val="2"/>
      </rPr>
      <t>N1</t>
    </r>
    <r>
      <rPr>
        <sz val="10"/>
        <color theme="1"/>
        <rFont val="Arial"/>
        <family val="2"/>
      </rPr>
      <t xml:space="preserve"> = Less than 130 hrs/mo</t>
    </r>
  </si>
  <si>
    <r>
      <rPr>
        <b/>
        <sz val="10"/>
        <color indexed="8"/>
        <rFont val="Arial"/>
        <family val="2"/>
      </rPr>
      <t>N2</t>
    </r>
    <r>
      <rPr>
        <sz val="10"/>
        <color theme="1"/>
        <rFont val="Arial"/>
        <family val="2"/>
      </rPr>
      <t xml:space="preserve"> = Less than 130 hrs/mo</t>
    </r>
  </si>
  <si>
    <r>
      <rPr>
        <b/>
        <sz val="10"/>
        <color indexed="8"/>
        <rFont val="Arial"/>
        <family val="2"/>
      </rPr>
      <t>N3</t>
    </r>
    <r>
      <rPr>
        <sz val="10"/>
        <color theme="1"/>
        <rFont val="Arial"/>
        <family val="2"/>
      </rPr>
      <t xml:space="preserve"> = Less than 130 hrs/mo</t>
    </r>
  </si>
  <si>
    <t>Enter the ACA code that best describes the employee.</t>
  </si>
  <si>
    <t>The following resources are available for newly eligible employees about PEBB benefits:</t>
  </si>
  <si>
    <t>PEBB website</t>
  </si>
  <si>
    <r>
      <t>1. Federal Reporting Requirement</t>
    </r>
    <r>
      <rPr>
        <sz val="10"/>
        <color theme="1"/>
        <rFont val="Arial"/>
        <family val="2"/>
      </rPr>
      <t/>
    </r>
  </si>
  <si>
    <t>FOR AGENCY USE ONLY</t>
  </si>
  <si>
    <t>EMPLOYEE ELIGIBILITY NOTIFICATION</t>
  </si>
  <si>
    <t>Worksheet Reminders</t>
  </si>
  <si>
    <r>
      <t xml:space="preserve">Place a signed copy in the employee's file and provide a copy of the </t>
    </r>
    <r>
      <rPr>
        <b/>
        <sz val="8"/>
        <color indexed="8"/>
        <rFont val="Arial"/>
        <family val="2"/>
      </rPr>
      <t xml:space="preserve">Employee Eligibility Notification </t>
    </r>
    <r>
      <rPr>
        <sz val="8"/>
        <color indexed="8"/>
        <rFont val="Arial"/>
        <family val="2"/>
      </rPr>
      <t>to the employee.</t>
    </r>
  </si>
  <si>
    <t>a. Anticipated to work an average of at least 80 hours per month;</t>
  </si>
  <si>
    <t>• Exclude the following hours:</t>
  </si>
  <si>
    <t xml:space="preserve">  - Standby hours.</t>
  </si>
  <si>
    <r>
      <rPr>
        <sz val="10"/>
        <color indexed="8"/>
        <rFont val="Arial"/>
        <family val="2"/>
      </rPr>
      <t>•</t>
    </r>
    <r>
      <rPr>
        <i/>
        <sz val="10"/>
        <color indexed="8"/>
        <rFont val="Arial"/>
        <family val="2"/>
      </rPr>
      <t xml:space="preserve">  This worksheet helps determine if an employee meets the federal definition of full-time for reporting 
    purposes.</t>
    </r>
  </si>
  <si>
    <r>
      <t xml:space="preserve">If you answered </t>
    </r>
    <r>
      <rPr>
        <b/>
        <sz val="10"/>
        <rFont val="Arial"/>
        <family val="2"/>
      </rPr>
      <t>"No"</t>
    </r>
    <r>
      <rPr>
        <sz val="10"/>
        <rFont val="Arial"/>
        <family val="2"/>
      </rPr>
      <t xml:space="preserve"> to any of the requirements</t>
    </r>
    <r>
      <rPr>
        <sz val="10"/>
        <rFont val="Arial"/>
        <family val="2"/>
      </rPr>
      <t>, the employee is not benefits eligible at this time. Routinely monitor the employees' eligible work hours on the B-1 worksheet to establish eligibility.</t>
    </r>
  </si>
  <si>
    <r>
      <t xml:space="preserve">1. Stacking Hours Within an Agency </t>
    </r>
    <r>
      <rPr>
        <i/>
        <sz val="10"/>
        <color indexed="8"/>
        <rFont val="Arial"/>
        <family val="2"/>
      </rPr>
      <t>(WAC 182-12-114</t>
    </r>
    <r>
      <rPr>
        <i/>
        <sz val="10"/>
        <color indexed="8"/>
        <rFont val="Arial"/>
        <family val="2"/>
      </rPr>
      <t>(2)(c))</t>
    </r>
  </si>
  <si>
    <r>
      <t>*A season is any recurring, annual period of work at a specific time of year that lasts 3 to 11</t>
    </r>
    <r>
      <rPr>
        <sz val="8"/>
        <color indexed="17"/>
        <rFont val="Arial"/>
        <family val="2"/>
      </rPr>
      <t xml:space="preserve"> </t>
    </r>
    <r>
      <rPr>
        <sz val="8"/>
        <rFont val="Arial"/>
        <family val="2"/>
      </rPr>
      <t>consecutive</t>
    </r>
    <r>
      <rPr>
        <sz val="8"/>
        <color indexed="17"/>
        <rFont val="Arial"/>
        <family val="2"/>
      </rPr>
      <t xml:space="preserve"> </t>
    </r>
    <r>
      <rPr>
        <sz val="8"/>
        <rFont val="Arial"/>
        <family val="2"/>
      </rPr>
      <t>months. 
 For example, January 15 to March 15 is considered a 3-month season.</t>
    </r>
  </si>
  <si>
    <r>
      <rPr>
        <b/>
        <i/>
        <sz val="10"/>
        <color indexed="8"/>
        <rFont val="Arial"/>
        <family val="2"/>
      </rPr>
      <t>Season</t>
    </r>
    <r>
      <rPr>
        <b/>
        <i/>
        <sz val="10"/>
        <rFont val="Arial"/>
        <family val="2"/>
      </rPr>
      <t>al Employee</t>
    </r>
    <r>
      <rPr>
        <b/>
        <i/>
        <sz val="10"/>
        <color indexed="8"/>
        <rFont val="Arial"/>
        <family val="2"/>
      </rPr>
      <t>:</t>
    </r>
    <r>
      <rPr>
        <i/>
        <sz val="10"/>
        <rFont val="Arial"/>
        <family val="2"/>
      </rPr>
      <t xml:space="preserve"> </t>
    </r>
    <r>
      <rPr>
        <sz val="10"/>
        <rFont val="Arial"/>
        <family val="2"/>
      </rPr>
      <t xml:space="preserve">A new or returning employee anticipated to work on a seasonal basis (specific time of the year) for 6 months or less.  
</t>
    </r>
    <r>
      <rPr>
        <b/>
        <sz val="10"/>
        <rFont val="Arial"/>
        <family val="2"/>
      </rPr>
      <t>Note:</t>
    </r>
    <r>
      <rPr>
        <sz val="10"/>
        <rFont val="Arial"/>
        <family val="2"/>
      </rPr>
      <t xml:space="preserve"> Faculty of educational organizations are not allowed to be "seasonal employees".  </t>
    </r>
    <r>
      <rPr>
        <i/>
        <sz val="8.5"/>
        <color indexed="8"/>
        <rFont val="Arial"/>
        <family val="2"/>
      </rPr>
      <t>Consider the next 12-month period, including months with zero hours of pay status, when calculating average hours/month. If the season is more than 6 months, calculate the ACA code according to "employee" type above).</t>
    </r>
  </si>
  <si>
    <r>
      <t>They are working two or more positions or jobs in your agency (concurrent stacking); or
have moved from one position or job to another in your agency (c</t>
    </r>
    <r>
      <rPr>
        <i/>
        <sz val="10"/>
        <rFont val="Arial"/>
        <family val="2"/>
      </rPr>
      <t>onsecutive stacking).</t>
    </r>
  </si>
  <si>
    <r>
      <t xml:space="preserve">If "Yes," </t>
    </r>
    <r>
      <rPr>
        <sz val="10"/>
        <rFont val="Arial"/>
        <family val="2"/>
      </rPr>
      <t>combine the hours and consecutive months</t>
    </r>
    <r>
      <rPr>
        <sz val="10"/>
        <color theme="1"/>
        <rFont val="Arial"/>
        <family val="2"/>
      </rPr>
      <t xml:space="preserve"> worked from all positions or jobs 
</t>
    </r>
    <r>
      <rPr>
        <sz val="10"/>
        <color indexed="8"/>
        <rFont val="Arial"/>
        <family val="2"/>
      </rPr>
      <t>(except faculty positions)</t>
    </r>
    <r>
      <rPr>
        <sz val="10"/>
        <color theme="1"/>
        <rFont val="Arial"/>
        <family val="2"/>
      </rPr>
      <t xml:space="preserve"> when determining eligibility.</t>
    </r>
  </si>
  <si>
    <t>Employee has informed their employer that:</t>
  </si>
  <si>
    <t>Describe any excluded hours:</t>
  </si>
  <si>
    <t>PEBB website</t>
  </si>
  <si>
    <t xml:space="preserve">•  Every new seasonal hire, regardless of eligibility, must receive this worksheet. 
•  If the employee is transferring from another agency, use the A-5 worksheet. 
•  If the employee is moving to another position in the same agency, use the B-5 worksheet. </t>
  </si>
  <si>
    <r>
      <t xml:space="preserve">If enrolling dependents, valid dependent verification (DV) documents must be received by the employing agency no later than </t>
    </r>
    <r>
      <rPr>
        <b/>
        <sz val="10"/>
        <rFont val="Arial"/>
        <family val="2"/>
      </rPr>
      <t xml:space="preserve">31 days </t>
    </r>
    <r>
      <rPr>
        <sz val="10"/>
        <rFont val="Arial"/>
        <family val="2"/>
      </rPr>
      <t xml:space="preserve">after the employee becomes eligible for PEBB benefits. A list of valid DV documents is available on the PEBB website at: </t>
    </r>
  </si>
  <si>
    <t>The employee is:</t>
  </si>
  <si>
    <r>
      <rPr>
        <sz val="10"/>
        <rFont val="Arial"/>
        <family val="2"/>
      </rPr>
      <t xml:space="preserve">They are working two or more </t>
    </r>
    <r>
      <rPr>
        <sz val="10"/>
        <color theme="1"/>
        <rFont val="Arial"/>
        <family val="2"/>
      </rPr>
      <t xml:space="preserve">positions or jobs in the agency </t>
    </r>
    <r>
      <rPr>
        <sz val="10"/>
        <rFont val="Arial"/>
        <family val="2"/>
      </rPr>
      <t>(concurrent stacking); or have moved from one position or job to another in the agency (consecutive stacking).</t>
    </r>
  </si>
  <si>
    <r>
      <t>The employee is</t>
    </r>
    <r>
      <rPr>
        <sz val="10"/>
        <rFont val="Arial"/>
        <family val="2"/>
      </rPr>
      <t>:</t>
    </r>
  </si>
  <si>
    <r>
      <t xml:space="preserve">b. Anticipated to work for at least 8 hours in each month of </t>
    </r>
    <r>
      <rPr>
        <sz val="9"/>
        <rFont val="Arial"/>
        <family val="2"/>
      </rPr>
      <t>the season; and</t>
    </r>
  </si>
  <si>
    <r>
      <t xml:space="preserve">b. Anticipated to work for at least 8 hours in each month </t>
    </r>
    <r>
      <rPr>
        <sz val="10"/>
        <rFont val="Arial"/>
        <family val="2"/>
      </rPr>
      <t>of the season*; and</t>
    </r>
  </si>
  <si>
    <t>Employee is eligible from the date of employment. This is typically the first day of work. 
Enter the date when the employee becomes eligible.</t>
  </si>
  <si>
    <t>Description of any excluded hours:</t>
  </si>
  <si>
    <t xml:space="preserve">The employee is eligible from the date of employment. This is typically the first day of work.  </t>
  </si>
  <si>
    <t>3. Eligibility Decision</t>
  </si>
  <si>
    <r>
      <t xml:space="preserve">4. Date of Eligibility </t>
    </r>
    <r>
      <rPr>
        <i/>
        <sz val="10"/>
        <color indexed="8"/>
        <rFont val="Arial"/>
        <family val="2"/>
      </rPr>
      <t>(WAC 182-12-114 (2)(b)(i))</t>
    </r>
  </si>
  <si>
    <t>6. New Employee Resources to Enroll in PEBB Benefits</t>
  </si>
  <si>
    <r>
      <t xml:space="preserve">7. Form Submission Dates: </t>
    </r>
    <r>
      <rPr>
        <i/>
        <sz val="10"/>
        <rFont val="Arial"/>
        <family val="2"/>
      </rPr>
      <t>(WAC 182-08-197 (1)(a))</t>
    </r>
  </si>
  <si>
    <t>8. Signature and Date: To be reviewed and signed by the employee and employer</t>
  </si>
  <si>
    <t>9. MetLife Life Insurance</t>
  </si>
  <si>
    <r>
      <rPr>
        <sz val="10"/>
        <color indexed="8"/>
        <rFont val="Arial"/>
        <family val="2"/>
      </rPr>
      <t>•</t>
    </r>
    <r>
      <rPr>
        <i/>
        <sz val="10"/>
        <color indexed="8"/>
        <rFont val="Arial"/>
        <family val="2"/>
      </rPr>
      <t xml:space="preserve">  This worksheet determines benefit eligibility for a newly hired seasonal employee who is hired to work a 
   recurring, annual season with a duration of 3 months or more AND anticipated to return each season
   to perform similar work.</t>
    </r>
    <r>
      <rPr>
        <i/>
        <sz val="10"/>
        <color indexed="10"/>
        <rFont val="Arial"/>
        <family val="2"/>
      </rPr>
      <t xml:space="preserve"> </t>
    </r>
    <r>
      <rPr>
        <i/>
        <sz val="10"/>
        <rFont val="Arial"/>
        <family val="2"/>
      </rPr>
      <t xml:space="preserve">This includes a seasonal employee returning for a second season when they
   were not eligible their first season. 
  </t>
    </r>
    <r>
      <rPr>
        <b/>
        <i/>
        <sz val="10"/>
        <rFont val="Arial"/>
        <family val="2"/>
      </rPr>
      <t>If the employee does not meet these criteria, then complete the A-1 worksheet.</t>
    </r>
    <r>
      <rPr>
        <i/>
        <sz val="10"/>
        <rFont val="Arial"/>
        <family val="2"/>
      </rPr>
      <t xml:space="preserve">
•  A season means any recurring annual period of work at a specific time of year that lasts three to eleven
  consecutive months. (WAC 182-12-109)  For example: January 15 - March 15 is a 3 month season.</t>
    </r>
  </si>
  <si>
    <t xml:space="preserve">www.metlife.com/wshca </t>
  </si>
  <si>
    <r>
      <t xml:space="preserve">2. Requirements for Eligibility </t>
    </r>
    <r>
      <rPr>
        <i/>
        <sz val="10"/>
        <rFont val="Arial"/>
        <family val="2"/>
      </rPr>
      <t>(WAC 182-12-114 (2)(a))</t>
    </r>
  </si>
  <si>
    <r>
      <t xml:space="preserve">If enrolling dependents, valid Dependent Verification (DV) documents must be received by the employing agency no later than </t>
    </r>
    <r>
      <rPr>
        <b/>
        <sz val="10"/>
        <rFont val="Arial"/>
        <family val="2"/>
      </rPr>
      <t>31 days</t>
    </r>
    <r>
      <rPr>
        <sz val="10"/>
        <rFont val="Arial"/>
        <family val="2"/>
      </rPr>
      <t xml:space="preserve"> after the employee becomes eligible for PEBB benefits. A list of valid DV documents is available on the PEBB website:</t>
    </r>
  </si>
  <si>
    <r>
      <rPr>
        <b/>
        <i/>
        <sz val="10"/>
        <color indexed="8"/>
        <rFont val="Arial"/>
        <family val="2"/>
      </rPr>
      <t xml:space="preserve">Employee: </t>
    </r>
    <r>
      <rPr>
        <sz val="10"/>
        <color indexed="8"/>
        <rFont val="Arial"/>
        <family val="2"/>
      </rPr>
      <t>A new or returning employee who does not meet the definition of "educat</t>
    </r>
    <r>
      <rPr>
        <sz val="10"/>
        <rFont val="Arial"/>
        <family val="2"/>
      </rPr>
      <t>ional organization</t>
    </r>
    <r>
      <rPr>
        <b/>
        <sz val="10"/>
        <rFont val="Arial"/>
        <family val="2"/>
      </rPr>
      <t xml:space="preserve"> </t>
    </r>
    <r>
      <rPr>
        <sz val="10"/>
        <rFont val="Arial"/>
        <family val="2"/>
      </rPr>
      <t>employee" or "seasonal employee</t>
    </r>
    <r>
      <rPr>
        <b/>
        <sz val="10"/>
        <rFont val="Arial"/>
        <family val="2"/>
      </rPr>
      <t>"</t>
    </r>
    <r>
      <rPr>
        <sz val="10"/>
        <rFont val="Arial"/>
        <family val="2"/>
      </rPr>
      <t xml:space="preserve">.  </t>
    </r>
    <r>
      <rPr>
        <i/>
        <sz val="8.5"/>
        <rFont val="Arial"/>
        <family val="2"/>
      </rPr>
      <t>(Employe</t>
    </r>
    <r>
      <rPr>
        <i/>
        <sz val="8.5"/>
        <color indexed="8"/>
        <rFont val="Arial"/>
        <family val="2"/>
      </rPr>
      <t>r must assume the employee will be employed for the next 12 months, even if hired to work less than 12 months).</t>
    </r>
  </si>
  <si>
    <r>
      <rPr>
        <sz val="10"/>
        <color indexed="8"/>
        <rFont val="Arial"/>
        <family val="2"/>
      </rPr>
      <t>•</t>
    </r>
    <r>
      <rPr>
        <i/>
        <sz val="10"/>
        <color indexed="8"/>
        <rFont val="Arial"/>
        <family val="2"/>
      </rPr>
      <t xml:space="preserve">  An "employee" in any of the definitions of employee types below, is anyone paid for service. In 
   addition to the PEBB </t>
    </r>
    <r>
      <rPr>
        <i/>
        <sz val="10"/>
        <rFont val="Arial"/>
        <family val="2"/>
      </rPr>
      <t>Program's</t>
    </r>
    <r>
      <rPr>
        <i/>
        <sz val="10"/>
        <color indexed="8"/>
        <rFont val="Arial"/>
        <family val="2"/>
      </rPr>
      <t xml:space="preserve"> definition of an employee, this includes others paid for service, such as 
   students or board members. </t>
    </r>
  </si>
  <si>
    <r>
      <t xml:space="preserve">The ACA definition of full-time does not </t>
    </r>
    <r>
      <rPr>
        <b/>
        <i/>
        <sz val="10"/>
        <color indexed="8"/>
        <rFont val="Arial"/>
        <family val="2"/>
      </rPr>
      <t xml:space="preserve">determine eligibility for PEBB benefits. </t>
    </r>
    <r>
      <rPr>
        <i/>
        <sz val="10"/>
        <color indexed="8"/>
        <rFont val="Arial"/>
        <family val="2"/>
      </rPr>
      <t xml:space="preserve">See the </t>
    </r>
    <r>
      <rPr>
        <sz val="10"/>
        <color indexed="8"/>
        <rFont val="Arial"/>
        <family val="2"/>
      </rPr>
      <t xml:space="preserve">Requirements for Eligibility </t>
    </r>
    <r>
      <rPr>
        <sz val="10"/>
        <rFont val="Arial"/>
        <family val="2"/>
      </rPr>
      <t>(</t>
    </r>
    <r>
      <rPr>
        <i/>
        <sz val="10"/>
        <rFont val="Arial"/>
        <family val="2"/>
      </rPr>
      <t xml:space="preserve">section 2) on the Employer tab of </t>
    </r>
    <r>
      <rPr>
        <i/>
        <sz val="10"/>
        <color indexed="8"/>
        <rFont val="Arial"/>
        <family val="2"/>
      </rPr>
      <t>this worksheet.</t>
    </r>
  </si>
  <si>
    <r>
      <t xml:space="preserve">c. Working a season* of at least 3 to 6 consecutive months with an anticipation of returning the next season or is returning for a second consecutive season at the same agency (See PEBB Program Administrative Policy 15-1); </t>
    </r>
    <r>
      <rPr>
        <b/>
        <sz val="10"/>
        <rFont val="Arial"/>
        <family val="2"/>
      </rPr>
      <t>OR</t>
    </r>
    <r>
      <rPr>
        <sz val="10"/>
        <rFont val="Arial"/>
        <family val="2"/>
      </rPr>
      <t xml:space="preserve"> working for more than 6 consecutive months with or without an anticipation of returning the next season.
</t>
    </r>
    <r>
      <rPr>
        <b/>
        <sz val="10"/>
        <rFont val="Arial"/>
        <family val="2"/>
      </rPr>
      <t>Note:</t>
    </r>
    <r>
      <rPr>
        <sz val="10"/>
        <rFont val="Arial"/>
        <family val="2"/>
      </rPr>
      <t xml:space="preserve"> If establishing eligibility through stacking, include months associated with stacking (see Section 1)</t>
    </r>
  </si>
  <si>
    <r>
      <t xml:space="preserve">If you answered </t>
    </r>
    <r>
      <rPr>
        <b/>
        <sz val="10"/>
        <rFont val="Arial"/>
        <family val="2"/>
      </rPr>
      <t xml:space="preserve">"Yes" </t>
    </r>
    <r>
      <rPr>
        <sz val="10"/>
        <rFont val="Arial"/>
        <family val="2"/>
      </rPr>
      <t xml:space="preserve">to all requirements, the employee is benefits eligible.
Continue with section </t>
    </r>
    <r>
      <rPr>
        <strike/>
        <sz val="10"/>
        <rFont val="Arial"/>
        <family val="2"/>
      </rPr>
      <t>4</t>
    </r>
    <r>
      <rPr>
        <sz val="10"/>
        <rFont val="Arial"/>
        <family val="2"/>
      </rPr>
      <t xml:space="preserve"> of this worksheet.</t>
    </r>
  </si>
  <si>
    <r>
      <rPr>
        <sz val="10"/>
        <rFont val="Arial"/>
        <family val="2"/>
      </rPr>
      <t>T</t>
    </r>
    <r>
      <rPr>
        <sz val="10"/>
        <color theme="1"/>
        <rFont val="Arial"/>
        <family val="2"/>
      </rPr>
      <t xml:space="preserve">he </t>
    </r>
    <r>
      <rPr>
        <sz val="10"/>
        <rFont val="Arial"/>
        <family val="2"/>
      </rPr>
      <t>PEBB</t>
    </r>
    <r>
      <rPr>
        <sz val="10"/>
        <color theme="1"/>
        <rFont val="Arial"/>
        <family val="2"/>
      </rPr>
      <t xml:space="preserve"> </t>
    </r>
    <r>
      <rPr>
        <sz val="10"/>
        <color indexed="8"/>
        <rFont val="Arial"/>
        <family val="2"/>
      </rPr>
      <t>Employee Enrollment Guide (which includes enrollment forms)</t>
    </r>
  </si>
  <si>
    <r>
      <t xml:space="preserve">c. Working a season* of at least 3 to 6 consecutive months with an anticipation of returning the next season or is returning for a second consecutive season at the same agency (See PEBB Program Administrative Policy 15-1); </t>
    </r>
    <r>
      <rPr>
        <b/>
        <sz val="9"/>
        <rFont val="Arial"/>
        <family val="2"/>
      </rPr>
      <t>OR</t>
    </r>
    <r>
      <rPr>
        <sz val="9"/>
        <rFont val="Arial"/>
        <family val="2"/>
      </rPr>
      <t xml:space="preserve"> working for more than 6 consecutive months with or without an anticipation of returning the next season.</t>
    </r>
  </si>
  <si>
    <r>
      <t xml:space="preserve">If the answer was </t>
    </r>
    <r>
      <rPr>
        <b/>
        <sz val="10"/>
        <rFont val="Arial"/>
        <family val="2"/>
      </rPr>
      <t>"No"</t>
    </r>
    <r>
      <rPr>
        <sz val="10"/>
        <rFont val="Arial"/>
        <family val="2"/>
      </rPr>
      <t xml:space="preserve"> to any of the requirements, the employee is not benefits eligible at this time. Continue with section 8 of this worksheet. </t>
    </r>
  </si>
  <si>
    <r>
      <t>If the answer is</t>
    </r>
    <r>
      <rPr>
        <sz val="10"/>
        <color indexed="10"/>
        <rFont val="Arial"/>
        <family val="2"/>
      </rPr>
      <t xml:space="preserve"> </t>
    </r>
    <r>
      <rPr>
        <b/>
        <sz val="10"/>
        <rFont val="Arial"/>
        <family val="2"/>
      </rPr>
      <t xml:space="preserve">"Yes" </t>
    </r>
    <r>
      <rPr>
        <sz val="10"/>
        <rFont val="Arial"/>
        <family val="2"/>
      </rPr>
      <t>to all requirements, the employee is benefits eligible.                              Continue with section 4 of this worksheet.</t>
    </r>
  </si>
  <si>
    <r>
      <t xml:space="preserve">The PEBB </t>
    </r>
    <r>
      <rPr>
        <i/>
        <sz val="9.5"/>
        <rFont val="Arial"/>
        <family val="2"/>
      </rPr>
      <t>MetLife Enrollment/Change</t>
    </r>
    <r>
      <rPr>
        <sz val="9.5"/>
        <rFont val="Arial"/>
        <family val="2"/>
      </rPr>
      <t xml:space="preserve"> form must be received by MetLife or enrollment through the MetLife MyBenefits portal no later than </t>
    </r>
    <r>
      <rPr>
        <b/>
        <sz val="9.5"/>
        <rFont val="Arial"/>
        <family val="2"/>
      </rPr>
      <t>31 days</t>
    </r>
    <r>
      <rPr>
        <sz val="9.5"/>
        <rFont val="Arial"/>
        <family val="2"/>
      </rPr>
      <t xml:space="preserve"> after the employee becomes eligible for PEBB benefits. If supplemental life insurance is requested after 31 days, or the amounts requested are over the guaranteed issue amounts, evidence of insurability (statement of health) will be required. Note: Supplemental accidental death and dismemberment insurance will not require evidence of insurability (statement of health).</t>
    </r>
  </si>
  <si>
    <r>
      <rPr>
        <sz val="14"/>
        <rFont val="Arial Black"/>
        <family val="2"/>
      </rPr>
      <t xml:space="preserve">A-2 (Worksheet A): Completed by the employer
</t>
    </r>
    <r>
      <rPr>
        <b/>
        <i/>
        <sz val="11"/>
        <rFont val="Arial"/>
        <family val="2"/>
      </rPr>
      <t>Newly hired seasonal employee, OR 
Seasonal employee returning for second season when not eligible their first season</t>
    </r>
  </si>
  <si>
    <r>
      <rPr>
        <sz val="14"/>
        <rFont val="Arial Black"/>
        <family val="2"/>
      </rPr>
      <t xml:space="preserve">A-2 (Worksheet B): </t>
    </r>
    <r>
      <rPr>
        <b/>
        <sz val="14"/>
        <rFont val="Arial"/>
        <family val="2"/>
      </rPr>
      <t>Completed and retained by the employer</t>
    </r>
    <r>
      <rPr>
        <sz val="14"/>
        <rFont val="Arial Black"/>
        <family val="2"/>
      </rPr>
      <t xml:space="preserve">
</t>
    </r>
    <r>
      <rPr>
        <b/>
        <i/>
        <sz val="11"/>
        <rFont val="Arial"/>
        <family val="2"/>
      </rPr>
      <t>Newly hired seasonal employee, OR 
Seasonal employee returning  for second season when not eligible their first season</t>
    </r>
  </si>
  <si>
    <t>hca.wa.gov/assets/perspay/ACA-EE-Status-Code-Instructions.pdf</t>
  </si>
  <si>
    <t xml:space="preserve">Date notice provided to employee: </t>
  </si>
  <si>
    <r>
      <t xml:space="preserve">• Include all hours from all positions/jobs (except faculty positions) in your agency
  (stacking)
</t>
    </r>
    <r>
      <rPr>
        <sz val="10"/>
        <rFont val="Wingdings"/>
        <charset val="2"/>
      </rPr>
      <t></t>
    </r>
    <r>
      <rPr>
        <sz val="10"/>
        <rFont val="Arial"/>
        <family val="2"/>
      </rPr>
      <t xml:space="preserve"> Include any hours worked in direct response to a governor-declared emergency.</t>
    </r>
  </si>
  <si>
    <t xml:space="preserve">  - Any temporary increase in work hours, of 6 months or less, caused by training or 
    emergencies (except governor-declared emergencies) that have not been or are not
    anticipated to be part of the employee's regular work schedule or pattern. 
    Employing agencies must request the PEBB Program's approval to include 
    temporary training or emergency hours in determining eligibility.</t>
  </si>
  <si>
    <r>
      <rPr>
        <i/>
        <sz val="9"/>
        <rFont val="Wingdings"/>
        <charset val="2"/>
      </rPr>
      <t></t>
    </r>
    <r>
      <rPr>
        <i/>
        <sz val="9"/>
        <rFont val="Arial"/>
        <family val="2"/>
      </rPr>
      <t xml:space="preserve"> Notice should be provided to the employee upon employment.  The employee must have no less than ten
    calendar days after the date of receiving notice to elect coverage.</t>
    </r>
  </si>
  <si>
    <t xml:space="preserve">Worksheet Reminders            </t>
  </si>
  <si>
    <t xml:space="preserve">• I understand it is my responsibility to inform my employer immediately if I am returning from layoff
  status within 24 months of my original eligible position ending (date of layoff). (For the limited purpose 
  of determining PEBB benefit eligibility, "layoff" is defined in WAC 182-12-109 and there are examples in 
  WAC 182-12-129 and 182-12-133 (1)(b)(v)). </t>
  </si>
  <si>
    <t>• I understand it is my responsibility to immediately inform my employer if I have or obtain multiple jobs 
  or positions within the agency.
• I acknowledge I have the right to appeal this and any future eligibility decisions for PEBB benefits made
  by a PEBB participating employing agency through the PEBB appeals process (Chapter 182-16 WAC). 
• I understand the PEBB appeals process begins with requesting a review from my employer. (For a
  complete explanation of the appeals process and appeal forms, visit the PEBB website)</t>
  </si>
  <si>
    <t>Date notice provided to employee:</t>
  </si>
  <si>
    <r>
      <t xml:space="preserve">5. Benefits Begin: </t>
    </r>
    <r>
      <rPr>
        <i/>
        <sz val="10"/>
        <rFont val="Arial"/>
        <family val="2"/>
      </rPr>
      <t xml:space="preserve"> (WAC 182-12-114 (2)(d))</t>
    </r>
  </si>
  <si>
    <r>
      <rPr>
        <sz val="14"/>
        <rFont val="Arial Black"/>
        <family val="2"/>
      </rPr>
      <t xml:space="preserve">A-2 (Worksheet C): </t>
    </r>
    <r>
      <rPr>
        <sz val="12"/>
        <rFont val="Arial Black"/>
        <family val="2"/>
      </rPr>
      <t>Provided to the employee as notification</t>
    </r>
    <r>
      <rPr>
        <sz val="14"/>
        <rFont val="Arial Black"/>
        <family val="2"/>
      </rPr>
      <t xml:space="preserve">
</t>
    </r>
    <r>
      <rPr>
        <b/>
        <i/>
        <sz val="11"/>
        <rFont val="Arial"/>
        <family val="2"/>
      </rPr>
      <t>Newly hired seasonal employee, OR 
Seasonal employee returning  for second season when not eligible their first season</t>
    </r>
  </si>
  <si>
    <r>
      <t xml:space="preserve">If enrolling in the Medical or Limited Purpose FSA and/or DCAP*, the </t>
    </r>
    <r>
      <rPr>
        <i/>
        <sz val="9.5"/>
        <rFont val="Arial"/>
        <family val="2"/>
      </rPr>
      <t xml:space="preserve">PEBB Midyear Enrollment </t>
    </r>
    <r>
      <rPr>
        <sz val="9.5"/>
        <rFont val="Arial"/>
        <family val="2"/>
      </rPr>
      <t xml:space="preserve">form must be received by the employing agency no later than </t>
    </r>
    <r>
      <rPr>
        <b/>
        <sz val="9.5"/>
        <rFont val="Arial"/>
        <family val="2"/>
      </rPr>
      <t>31 days</t>
    </r>
    <r>
      <rPr>
        <sz val="9.5"/>
        <rFont val="Arial"/>
        <family val="2"/>
      </rPr>
      <t xml:space="preserve"> after the employee becomes eligible for PEBB benefits.
*</t>
    </r>
    <r>
      <rPr>
        <sz val="7.5"/>
        <rFont val="Arial"/>
        <family val="2"/>
      </rPr>
      <t xml:space="preserve">Available to state and higher education institution employees only. </t>
    </r>
  </si>
  <si>
    <r>
      <t>If enrolling in the Medical or Limited Purpose FSA and/or DCAP*, the</t>
    </r>
    <r>
      <rPr>
        <sz val="9.5"/>
        <color indexed="10"/>
        <rFont val="Arial"/>
        <family val="2"/>
      </rPr>
      <t xml:space="preserve"> </t>
    </r>
    <r>
      <rPr>
        <i/>
        <sz val="9.5"/>
        <rFont val="Arial"/>
        <family val="2"/>
      </rPr>
      <t xml:space="preserve">PEBB Midyear Enrollment </t>
    </r>
    <r>
      <rPr>
        <sz val="9.5"/>
        <rFont val="Arial"/>
        <family val="2"/>
      </rPr>
      <t xml:space="preserve">form must be received by the employing agency no later than </t>
    </r>
    <r>
      <rPr>
        <b/>
        <sz val="9.5"/>
        <rFont val="Arial"/>
        <family val="2"/>
      </rPr>
      <t>31 days</t>
    </r>
    <r>
      <rPr>
        <sz val="9.5"/>
        <rFont val="Arial"/>
        <family val="2"/>
      </rPr>
      <t xml:space="preserve"> after the employee becomes eligible for PEBB benefits. 
</t>
    </r>
    <r>
      <rPr>
        <i/>
        <sz val="9"/>
        <rFont val="Arial"/>
        <family val="2"/>
      </rPr>
      <t xml:space="preserve">*Available to state and higher education institution employees only. </t>
    </r>
  </si>
  <si>
    <r>
      <t xml:space="preserve">• I (the employee) have reviewed the above information and acknowledge the decision made. I understand
  I can access PEBB rules and guidance on the above decision through the PEBB website 
   </t>
    </r>
    <r>
      <rPr>
        <b/>
        <sz val="10"/>
        <rFont val="Arial"/>
        <family val="2"/>
      </rPr>
      <t>(hca.wa.gov/employee-retiree-benefits/pebb-rules-and-policies</t>
    </r>
    <r>
      <rPr>
        <sz val="10"/>
        <rFont val="Arial"/>
        <family val="2"/>
      </rPr>
      <t>), 
   specifically WAC 182-12-114 and 182-12-131. 
• I understand if I have a change that affects my eligibility for PEBB benefits, my employer will notify me. 
  I also understand I have the right to ask my employer to re-evaluate my eligibility at any time.</t>
    </r>
  </si>
  <si>
    <t xml:space="preserve">The Affordable Care Act (ACA) requires employers to report the anticipated average hours of service of new and returning employees and employees who experience a change in employment status. HCA has created ACA employee status codes that are used to identify the average hours of service, per month, the employer anticipates the employee will work over the following 12 months. These codes must be entered into the system of record. Codes will either be manually entered or automatically calculated in the payroll system, based on the payroll system’s chosen method. When determining the ACA code, consider the employee's anticipated average hours of service over the next 12 months. </t>
  </si>
  <si>
    <r>
      <rPr>
        <sz val="10"/>
        <rFont val="Arial"/>
        <family val="2"/>
      </rPr>
      <t>•</t>
    </r>
    <r>
      <rPr>
        <i/>
        <sz val="10"/>
        <rFont val="Arial"/>
        <family val="2"/>
      </rPr>
      <t xml:space="preserve">  </t>
    </r>
    <r>
      <rPr>
        <b/>
        <i/>
        <sz val="10"/>
        <rFont val="Arial"/>
        <family val="2"/>
      </rPr>
      <t>ACA Employee Status Code Instructions:</t>
    </r>
  </si>
  <si>
    <t xml:space="preserve">•  Additional guidance available on the HCA reporting guidance webpage: </t>
  </si>
  <si>
    <t>hca.wa.gov/pebb-benefits-admins/administrative-tools-and-resources/hca-reporting-guidance</t>
  </si>
  <si>
    <r>
      <rPr>
        <b/>
        <i/>
        <sz val="10"/>
        <color indexed="8"/>
        <rFont val="Arial"/>
        <family val="2"/>
      </rPr>
      <t xml:space="preserve">Educational Organization Employee: </t>
    </r>
    <r>
      <rPr>
        <sz val="10"/>
        <color indexed="8"/>
        <rFont val="Arial"/>
        <family val="2"/>
      </rPr>
      <t xml:space="preserve">A new or returning employee employed by an educational organization (e.g. primary, secondary, preparatory and high schools, colleges and universities). </t>
    </r>
    <r>
      <rPr>
        <sz val="10"/>
        <rFont val="Arial"/>
        <family val="2"/>
      </rPr>
      <t xml:space="preserve">Non-faculty employee positions may be "seasonal employees" when the non-faculty position meets the definition of "seasonal employee" below. </t>
    </r>
    <r>
      <rPr>
        <i/>
        <sz val="8.5"/>
        <color indexed="8"/>
        <rFont val="Arial"/>
        <family val="2"/>
      </rPr>
      <t>(Employer must assume the employee will be employed for the next 12 months, even if hired to work less than 12 months).</t>
    </r>
  </si>
  <si>
    <t>www.metlife.com/wshca</t>
  </si>
  <si>
    <r>
      <t xml:space="preserve">The PEBB </t>
    </r>
    <r>
      <rPr>
        <i/>
        <sz val="9.5"/>
        <rFont val="Arial"/>
        <family val="2"/>
      </rPr>
      <t>MetLife Enrollment/Change</t>
    </r>
    <r>
      <rPr>
        <sz val="9.5"/>
        <rFont val="Arial"/>
        <family val="2"/>
      </rPr>
      <t xml:space="preserve"> form must be received by MetLife or enrollment through the MetLife MyBenefits portal no later than </t>
    </r>
    <r>
      <rPr>
        <b/>
        <sz val="9.5"/>
        <rFont val="Arial"/>
        <family val="2"/>
      </rPr>
      <t>31 days</t>
    </r>
    <r>
      <rPr>
        <sz val="9.5"/>
        <rFont val="Arial"/>
        <family val="2"/>
      </rPr>
      <t xml:space="preserve"> after the employee becomes eligible for PEBB benefits. If supplemental life insurance is requested after 31 days, or the amounts requested are over the guaranteed issue amounts, evidence of insurability (statement of health) will be required. Note:  Supplemental accidental death and dismemberment (AD&amp;D) insurance will not require evidence of insurability (statement of health).</t>
    </r>
  </si>
  <si>
    <t>hca.wa.gov/employee-retiree-benefits/public-employees/verify-and-enroll-my-dependents</t>
  </si>
  <si>
    <t>hca.wa.gov/employee-retiree-benefits/public-employees</t>
  </si>
  <si>
    <r>
      <rPr>
        <b/>
        <sz val="10"/>
        <rFont val="Arial"/>
        <family val="2"/>
      </rPr>
      <t>Medical,</t>
    </r>
    <r>
      <rPr>
        <sz val="10"/>
        <rFont val="Arial"/>
        <family val="2"/>
      </rPr>
      <t xml:space="preserve"> </t>
    </r>
    <r>
      <rPr>
        <b/>
        <sz val="10"/>
        <rFont val="Arial"/>
        <family val="2"/>
      </rPr>
      <t>dental, basic life and</t>
    </r>
    <r>
      <rPr>
        <sz val="10"/>
        <rFont val="Arial"/>
        <family val="2"/>
      </rPr>
      <t xml:space="preserve"> </t>
    </r>
    <r>
      <rPr>
        <b/>
        <sz val="10"/>
        <rFont val="Arial"/>
        <family val="2"/>
      </rPr>
      <t>accidental death and dismemberment (AD&amp;D) insurance,</t>
    </r>
    <r>
      <rPr>
        <sz val="10"/>
        <rFont val="Arial"/>
        <family val="2"/>
      </rPr>
      <t xml:space="preserve"> </t>
    </r>
    <r>
      <rPr>
        <b/>
        <sz val="10"/>
        <rFont val="Arial"/>
        <family val="2"/>
      </rPr>
      <t>and employer &amp; employee paid long-term disability (LTD)</t>
    </r>
    <r>
      <rPr>
        <sz val="10"/>
        <rFont val="Arial"/>
        <family val="2"/>
      </rPr>
      <t xml:space="preserve"> </t>
    </r>
    <r>
      <rPr>
        <b/>
        <sz val="10"/>
        <rFont val="Arial"/>
        <family val="2"/>
      </rPr>
      <t>insurance, and if eligible, benefits under the salary reduction plan:</t>
    </r>
    <r>
      <rPr>
        <sz val="10"/>
        <rFont val="Arial"/>
        <family val="2"/>
      </rPr>
      <t xml:space="preserve">  begin the first day of the month following the date the employee becomes eligible (see #4 above). 
  </t>
    </r>
    <r>
      <rPr>
        <sz val="10"/>
        <rFont val="Wingdings"/>
        <charset val="2"/>
      </rPr>
      <t></t>
    </r>
    <r>
      <rPr>
        <sz val="10"/>
        <rFont val="Arial"/>
        <family val="2"/>
      </rPr>
      <t xml:space="preserve">  If the employee becomes eligible on the first working day of the month, then benefits begin
     on that date.  See the </t>
    </r>
    <r>
      <rPr>
        <i/>
        <sz val="10"/>
        <rFont val="Arial"/>
        <family val="2"/>
      </rPr>
      <t>First Working Day of Month/Effective Date</t>
    </r>
    <r>
      <rPr>
        <sz val="10"/>
        <rFont val="Arial"/>
        <family val="2"/>
      </rPr>
      <t xml:space="preserve"> document on the
     PEBB BA website:  www.hca.wa.gov/pebb-benefits-administrators   
</t>
    </r>
    <r>
      <rPr>
        <b/>
        <sz val="10"/>
        <rFont val="Arial"/>
        <family val="2"/>
      </rPr>
      <t>Supplemental</t>
    </r>
    <r>
      <rPr>
        <sz val="10"/>
        <rFont val="Arial"/>
        <family val="2"/>
      </rPr>
      <t xml:space="preserve"> </t>
    </r>
    <r>
      <rPr>
        <b/>
        <sz val="10"/>
        <rFont val="Arial"/>
        <family val="2"/>
      </rPr>
      <t>Life and AD&amp;D insurance</t>
    </r>
    <r>
      <rPr>
        <sz val="10"/>
        <rFont val="Arial"/>
        <family val="2"/>
      </rPr>
      <t xml:space="preserve"> begins on the first day of the month following the date the contracted vendor received the required form or approves the enrollment.</t>
    </r>
  </si>
  <si>
    <r>
      <rPr>
        <b/>
        <sz val="11"/>
        <rFont val="Arial"/>
        <family val="2"/>
      </rPr>
      <t>*</t>
    </r>
    <r>
      <rPr>
        <sz val="10"/>
        <rFont val="Arial"/>
        <family val="2"/>
      </rPr>
      <t xml:space="preserve"> The employee must have no less than ten calendar days after the date of notice to elect coverage.
   For example, if the employee's date of eligibility is September 3 and is provided notice of eligibility:
     </t>
    </r>
    <r>
      <rPr>
        <sz val="10"/>
        <rFont val="Wingdings"/>
        <charset val="2"/>
      </rPr>
      <t></t>
    </r>
    <r>
      <rPr>
        <sz val="10"/>
        <rFont val="Arial"/>
        <family val="2"/>
      </rPr>
      <t xml:space="preserve"> No later than September 24, the employee has until October 4 to make elections.
     </t>
    </r>
    <r>
      <rPr>
        <sz val="10"/>
        <rFont val="Wingdings"/>
        <charset val="2"/>
      </rPr>
      <t></t>
    </r>
    <r>
      <rPr>
        <sz val="10"/>
        <rFont val="Arial"/>
        <family val="2"/>
      </rPr>
      <t xml:space="preserve"> On September 30, the employee will have until October 10 to make elections.</t>
    </r>
  </si>
  <si>
    <t xml:space="preserve">hca.wa.gov/employee-retiree-benefits/public-employees/auto-and-home-insurance </t>
  </si>
  <si>
    <t>hca.wa.gov/about-hca/file-appeal-pebb</t>
  </si>
  <si>
    <r>
      <rPr>
        <b/>
        <sz val="10"/>
        <rFont val="Arial"/>
        <family val="2"/>
      </rPr>
      <t>Medical,</t>
    </r>
    <r>
      <rPr>
        <sz val="10"/>
        <rFont val="Arial"/>
        <family val="2"/>
      </rPr>
      <t xml:space="preserve"> </t>
    </r>
    <r>
      <rPr>
        <b/>
        <sz val="10"/>
        <rFont val="Arial"/>
        <family val="2"/>
      </rPr>
      <t>dental, basic life and</t>
    </r>
    <r>
      <rPr>
        <sz val="10"/>
        <rFont val="Arial"/>
        <family val="2"/>
      </rPr>
      <t xml:space="preserve"> </t>
    </r>
    <r>
      <rPr>
        <b/>
        <sz val="10"/>
        <rFont val="Arial"/>
        <family val="2"/>
      </rPr>
      <t>accidental death and dismemberment (AD&amp;D) insurance,</t>
    </r>
    <r>
      <rPr>
        <sz val="10"/>
        <rFont val="Arial"/>
        <family val="2"/>
      </rPr>
      <t xml:space="preserve"> </t>
    </r>
    <r>
      <rPr>
        <b/>
        <sz val="10"/>
        <rFont val="Arial"/>
        <family val="2"/>
      </rPr>
      <t>and employer &amp; employee paid long-term disability (LTD)</t>
    </r>
    <r>
      <rPr>
        <sz val="10"/>
        <rFont val="Arial"/>
        <family val="2"/>
      </rPr>
      <t xml:space="preserve"> </t>
    </r>
    <r>
      <rPr>
        <b/>
        <sz val="10"/>
        <rFont val="Arial"/>
        <family val="2"/>
      </rPr>
      <t>insurance, and if eligible, benefits under the salary reduction plan:</t>
    </r>
    <r>
      <rPr>
        <sz val="10"/>
        <rFont val="Arial"/>
        <family val="2"/>
      </rPr>
      <t xml:space="preserve">  begin the first day of the month following the date the employee becomes eligible (see #4 above). 
  </t>
    </r>
    <r>
      <rPr>
        <sz val="10"/>
        <rFont val="Wingdings"/>
        <charset val="2"/>
      </rPr>
      <t></t>
    </r>
    <r>
      <rPr>
        <sz val="10"/>
        <rFont val="Arial"/>
        <family val="2"/>
      </rPr>
      <t xml:space="preserve">  If the employee becomes eligible on the first working day of the month, then benefits
     begin on that date
</t>
    </r>
    <r>
      <rPr>
        <b/>
        <sz val="10"/>
        <rFont val="Arial"/>
        <family val="2"/>
      </rPr>
      <t>Supplemental</t>
    </r>
    <r>
      <rPr>
        <sz val="10"/>
        <rFont val="Arial"/>
        <family val="2"/>
      </rPr>
      <t xml:space="preserve"> </t>
    </r>
    <r>
      <rPr>
        <b/>
        <sz val="10"/>
        <rFont val="Arial"/>
        <family val="2"/>
      </rPr>
      <t>Life and AD&amp;D insurance</t>
    </r>
    <r>
      <rPr>
        <sz val="10"/>
        <rFont val="Arial"/>
        <family val="2"/>
      </rPr>
      <t xml:space="preserve"> begins on the first day of the month following the date the contracted vendor received the required form or approves the enrollment.</t>
    </r>
  </si>
  <si>
    <t>Benefits 24/7</t>
  </si>
  <si>
    <t>benefits247.hca.wa.gov/auth</t>
  </si>
  <si>
    <t>8. Benefits 24/7</t>
  </si>
  <si>
    <r>
      <t xml:space="preserve">Elections in Benefits 24/7 or submitting The PEBB </t>
    </r>
    <r>
      <rPr>
        <i/>
        <sz val="9.5"/>
        <rFont val="Arial"/>
        <family val="2"/>
      </rPr>
      <t xml:space="preserve">Employee Enrollment/Change </t>
    </r>
    <r>
      <rPr>
        <sz val="9.5"/>
        <rFont val="Arial"/>
        <family val="2"/>
      </rPr>
      <t xml:space="preserve">form must be received by the employing agency no later than </t>
    </r>
    <r>
      <rPr>
        <b/>
        <sz val="9.5"/>
        <rFont val="Arial"/>
        <family val="2"/>
      </rPr>
      <t>31 days</t>
    </r>
    <r>
      <rPr>
        <sz val="9.5"/>
        <rFont val="Arial"/>
        <family val="2"/>
      </rPr>
      <t xml:space="preserve"> after the employee becomes eligible for PEBB benefits.</t>
    </r>
  </si>
  <si>
    <r>
      <t xml:space="preserve">Enrollment in employee-paid LTD at the 60% coverage level is automatic (unless declined during the 31 day election period).  Declining or reducing to the 50% coverage level is done by entry in Benefits 24/7 or by submitting The PEBB </t>
    </r>
    <r>
      <rPr>
        <i/>
        <sz val="9.5"/>
        <rFont val="Arial"/>
        <family val="2"/>
      </rPr>
      <t xml:space="preserve">Long-Term Disability (LTD) Enrollment/Change </t>
    </r>
    <r>
      <rPr>
        <sz val="9.5"/>
        <rFont val="Arial"/>
        <family val="2"/>
      </rPr>
      <t xml:space="preserve">form* to the employing agency.
</t>
    </r>
    <r>
      <rPr>
        <sz val="7.5"/>
        <rFont val="Arial"/>
        <family val="2"/>
      </rPr>
      <t>*Port Commissioners and seasonal employees who work a season of less than 9 months are eligible for basic LTD only.</t>
    </r>
  </si>
  <si>
    <r>
      <rPr>
        <b/>
        <sz val="10"/>
        <rFont val="Ariel"/>
      </rPr>
      <t>Important</t>
    </r>
    <r>
      <rPr>
        <sz val="10"/>
        <rFont val="Ariel"/>
      </rPr>
      <t xml:space="preserve">: Failure by the employee to submit elections in Benefits 24/7 or forms timely will result in a default enrollment as follows: Uniform Medical Plan Classic with a monthly premium of </t>
    </r>
    <r>
      <rPr>
        <b/>
        <sz val="10"/>
        <rFont val="Ariel"/>
      </rPr>
      <t>$124</t>
    </r>
    <r>
      <rPr>
        <sz val="10"/>
        <rFont val="Ariel"/>
      </rPr>
      <t xml:space="preserve">, Uniform Dental Plan, basic life, basic AD&amp;D insurance, and the employer-paid and employee-paid (60%) LTD insurance, dependents will not be enrolled, and a $25 per account monthly tobacco use premium surcharge will be incurred (WAC 182-08-197 (1)(b)). </t>
    </r>
    <r>
      <rPr>
        <b/>
        <sz val="10"/>
        <rFont val="Ariel"/>
      </rPr>
      <t xml:space="preserve"> 
Elections/Forms must be submitted even if the employee chooses to waive medical coverage.</t>
    </r>
  </si>
  <si>
    <r>
      <t xml:space="preserve"> </t>
    </r>
    <r>
      <rPr>
        <sz val="10"/>
        <rFont val="Arial"/>
        <family val="2"/>
      </rPr>
      <t>If MetLife receives the employee's</t>
    </r>
    <r>
      <rPr>
        <sz val="10"/>
        <color indexed="62"/>
        <rFont val="Arial"/>
        <family val="2"/>
      </rPr>
      <t xml:space="preserve"> </t>
    </r>
    <r>
      <rPr>
        <sz val="10"/>
        <rFont val="Arial"/>
        <family val="2"/>
      </rPr>
      <t xml:space="preserve">enrollment form for life or AD&amp;D insurance </t>
    </r>
    <r>
      <rPr>
        <b/>
        <sz val="10"/>
        <rFont val="Arial"/>
        <family val="2"/>
      </rPr>
      <t>prior</t>
    </r>
    <r>
      <rPr>
        <sz val="10"/>
        <rFont val="Arial"/>
        <family val="2"/>
      </rPr>
      <t xml:space="preserve"> to the employee's
     effective date or prior to being enrolled in medical, dental, basic life, basic AD&amp;D insurance, and LTD in
     Benefits 24/7, MetLife will send a letter to the employee and hold the enrollment form for up to 90 days until
     they receive notice of the employee's eligibility for PEBB benefits from HCA. </t>
    </r>
  </si>
  <si>
    <r>
      <rPr>
        <sz val="10"/>
        <rFont val="Wingdings"/>
        <charset val="2"/>
      </rPr>
      <t></t>
    </r>
    <r>
      <rPr>
        <sz val="10"/>
        <rFont val="Arial"/>
        <family val="2"/>
      </rPr>
      <t xml:space="preserve">   If elections are made or the forms are returned by the due date, enroll the employee and dependents. If the employee fails to 
     provide timely dependent verification (DV) documents, the employee may not enroll dependents until
     an annual open enrollment or when a special open enrollment event occurs. </t>
    </r>
  </si>
  <si>
    <r>
      <rPr>
        <sz val="10"/>
        <rFont val="Wingdings"/>
        <charset val="2"/>
      </rPr>
      <t></t>
    </r>
    <r>
      <rPr>
        <sz val="10"/>
        <rFont val="Arial"/>
        <family val="2"/>
      </rPr>
      <t xml:space="preserve">   Use reason code </t>
    </r>
    <r>
      <rPr>
        <i/>
        <sz val="10"/>
        <rFont val="Arial"/>
        <family val="2"/>
      </rPr>
      <t>Newly Eligible Member</t>
    </r>
    <r>
      <rPr>
        <sz val="10"/>
        <rFont val="Arial"/>
        <family val="2"/>
      </rPr>
      <t xml:space="preserve"> to enroll the employee in PEBB benefits in Benefits 24/7</t>
    </r>
  </si>
  <si>
    <r>
      <t>Enrollment in employee-paid LTD at the 60% coverage level is automatic (unless declined during the 31 day election period).  Declining or reducing to the 50% coverage level is done by entry in Benefits 24/7 or by</t>
    </r>
    <r>
      <rPr>
        <sz val="9.5"/>
        <color rgb="FFFF0000"/>
        <rFont val="Arial"/>
        <family val="2"/>
      </rPr>
      <t xml:space="preserve"> </t>
    </r>
    <r>
      <rPr>
        <sz val="9.5"/>
        <rFont val="Arial"/>
        <family val="2"/>
      </rPr>
      <t xml:space="preserve">submitting The PEBB </t>
    </r>
    <r>
      <rPr>
        <i/>
        <sz val="9.5"/>
        <rFont val="Arial"/>
        <family val="2"/>
      </rPr>
      <t xml:space="preserve">Long-Term Disability (LTD) Enrollment/Change </t>
    </r>
    <r>
      <rPr>
        <sz val="9.5"/>
        <rFont val="Arial"/>
        <family val="2"/>
      </rPr>
      <t xml:space="preserve">form* to the employing agency.
</t>
    </r>
    <r>
      <rPr>
        <sz val="7.5"/>
        <rFont val="Arial"/>
        <family val="2"/>
      </rPr>
      <t>*Port Commissioners and seasonal employees who work a season of less than 9 months are eligible for basic LTD only.</t>
    </r>
  </si>
  <si>
    <r>
      <t>Elections/Forms must be submitted even if the employee</t>
    </r>
    <r>
      <rPr>
        <b/>
        <sz val="9"/>
        <color indexed="62"/>
        <rFont val="Ariel"/>
      </rPr>
      <t xml:space="preserve"> </t>
    </r>
    <r>
      <rPr>
        <b/>
        <sz val="9"/>
        <rFont val="Ariel"/>
      </rPr>
      <t>chooses to waive medical coverage.</t>
    </r>
  </si>
  <si>
    <r>
      <rPr>
        <b/>
        <sz val="10"/>
        <rFont val="Ariel"/>
      </rPr>
      <t>Important</t>
    </r>
    <r>
      <rPr>
        <sz val="10"/>
        <rFont val="Ariel"/>
      </rPr>
      <t xml:space="preserve">: Failure by the employee to submit elections in Benefits 24/7 or forms timely will result in a default enrollment as follows: Uniform Medical Plan Classic with a monthly premium of </t>
    </r>
    <r>
      <rPr>
        <b/>
        <sz val="10"/>
        <rFont val="Ariel"/>
      </rPr>
      <t>$124</t>
    </r>
    <r>
      <rPr>
        <sz val="10"/>
        <rFont val="Ariel"/>
      </rPr>
      <t xml:space="preserve">, Uniform Dental Plan, basic life, basic AD&amp;D insurance, and the employer-paid and employee-paid (60%) LTD insurance, dependents will not be enrolled, and a $25 per account monthly tobacco use premium surcharge will be incurred (WAC 182-08-197 (1)(b)). </t>
    </r>
    <r>
      <rPr>
        <b/>
        <sz val="10"/>
        <rFont val="Ariel"/>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</si>
</sst>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Y&quot;\,&quot;N&quot;"/>
  </numFmts>
  <fonts count="58">
    <font>
      <sz val="10"/>
      <color theme="1"/>
      <name val="Arial"/>
      <family val="2"/>
    </font>
    <font>
      <sz val="10"/>
      <color indexed="8"/>
      <name val="Arial"/>
      <family val="2"/>
    </font>
    <font>
      <i/>
      <sz val="10"/>
      <color indexed="8"/>
      <name val="Arial"/>
      <family val="2"/>
    </font>
    <font>
      <i/>
      <sz val="8.5"/>
      <color indexed="8"/>
      <name val="Arial"/>
      <family val="2"/>
    </font>
    <font>
      <sz val="10"/>
      <color indexed="8"/>
      <name val="Wingdings"/>
      <charset val="2"/>
    </font>
    <font>
      <b/>
      <i/>
      <sz val="10"/>
      <color indexed="8"/>
      <name val="Arial"/>
      <family val="2"/>
    </font>
    <font>
      <b/>
      <sz val="10"/>
      <color indexed="8"/>
      <name val="Arial"/>
      <family val="2"/>
    </font>
    <font>
      <sz val="8"/>
      <color indexed="8"/>
      <name val="Arial"/>
      <family val="2"/>
    </font>
    <font>
      <sz val="10"/>
      <name val="Arial"/>
      <family val="2"/>
    </font>
    <font>
      <b/>
      <sz val="11"/>
      <name val="Arial"/>
      <family val="2"/>
    </font>
    <font>
      <sz val="11"/>
      <name val="Arial"/>
      <family val="2"/>
    </font>
    <font>
      <b/>
      <i/>
      <sz val="11"/>
      <name val="Arial"/>
      <family val="2"/>
    </font>
    <font>
      <sz val="14"/>
      <name val="Arial Black"/>
      <family val="2"/>
    </font>
    <font>
      <sz val="10"/>
      <name val="Arial Black"/>
      <family val="2"/>
    </font>
    <font>
      <sz val="10"/>
      <name val="Ariel"/>
    </font>
    <font>
      <i/>
      <sz val="8.5"/>
      <name val="Arial"/>
      <family val="2"/>
    </font>
    <font>
      <b/>
      <sz val="8"/>
      <color indexed="8"/>
      <name val="Arial"/>
      <family val="2"/>
    </font>
    <font>
      <b/>
      <sz val="10"/>
      <name val="Arial"/>
      <family val="2"/>
    </font>
    <font>
      <i/>
      <sz val="10"/>
      <name val="Arial"/>
      <family val="2"/>
    </font>
    <font>
      <sz val="9"/>
      <name val="Arial"/>
      <family val="2"/>
    </font>
    <font>
      <sz val="8"/>
      <name val="Arial"/>
      <family val="2"/>
    </font>
    <font>
      <sz val="9.5"/>
      <name val="Arial"/>
      <family val="2"/>
    </font>
    <font>
      <i/>
      <sz val="9.5"/>
      <name val="Arial"/>
      <family val="2"/>
    </font>
    <font>
      <b/>
      <sz val="9.5"/>
      <name val="Arial"/>
      <family val="2"/>
    </font>
    <font>
      <i/>
      <sz val="9"/>
      <name val="Arial"/>
      <family val="2"/>
    </font>
    <font>
      <b/>
      <sz val="10"/>
      <name val="Ariel"/>
    </font>
    <font>
      <sz val="10"/>
      <name val="Wingdings"/>
      <charset val="2"/>
    </font>
    <font>
      <sz val="8"/>
      <color indexed="17"/>
      <name val="Arial"/>
      <family val="2"/>
    </font>
    <font>
      <b/>
      <i/>
      <sz val="10"/>
      <name val="Arial"/>
      <family val="2"/>
    </font>
    <font>
      <sz val="7.5"/>
      <name val="Arial"/>
      <family val="2"/>
    </font>
    <font>
      <i/>
      <sz val="8"/>
      <name val="Arial"/>
      <family val="2"/>
    </font>
    <font>
      <i/>
      <sz val="10"/>
      <color indexed="10"/>
      <name val="Arial"/>
      <family val="2"/>
    </font>
    <font>
      <sz val="10"/>
      <color indexed="62"/>
      <name val="Arial"/>
      <family val="2"/>
    </font>
    <font>
      <strike/>
      <sz val="10"/>
      <name val="Arial"/>
      <family val="2"/>
    </font>
    <font>
      <b/>
      <sz val="9"/>
      <name val="Arial"/>
      <family val="2"/>
    </font>
    <font>
      <sz val="10"/>
      <color indexed="10"/>
      <name val="Arial"/>
      <family val="2"/>
    </font>
    <font>
      <b/>
      <sz val="14"/>
      <name val="Arial"/>
      <family val="2"/>
    </font>
    <font>
      <sz val="9.5"/>
      <color indexed="10"/>
      <name val="Arial"/>
      <family val="2"/>
    </font>
    <font>
      <u/>
      <sz val="10"/>
      <color theme="10"/>
      <name val="Arial"/>
      <family val="2"/>
    </font>
    <font>
      <b/>
      <sz val="10"/>
      <color theme="1"/>
      <name val="Arial"/>
      <family val="2"/>
    </font>
    <font>
      <sz val="10"/>
      <color rgb="FFFF0000"/>
      <name val="Arial"/>
      <family val="2"/>
    </font>
    <font>
      <sz val="8"/>
      <color theme="1"/>
      <name val="Arial"/>
      <family val="2"/>
    </font>
    <font>
      <b/>
      <sz val="10"/>
      <color theme="4"/>
      <name val="Arial"/>
      <family val="2"/>
    </font>
    <font>
      <b/>
      <sz val="9"/>
      <color theme="1"/>
      <name val="Arial"/>
      <family val="2"/>
    </font>
    <font>
      <sz val="8.5"/>
      <color rgb="FFFF0000"/>
      <name val="Arial"/>
      <family val="2"/>
    </font>
    <font>
      <i/>
      <sz val="10"/>
      <color theme="1"/>
      <name val="Arial"/>
      <family val="2"/>
    </font>
    <font>
      <b/>
      <sz val="12"/>
      <color theme="1"/>
      <name val="Arial"/>
      <family val="2"/>
    </font>
    <font>
      <b/>
      <i/>
      <sz val="10"/>
      <color theme="1"/>
      <name val="Arial"/>
      <family val="2"/>
    </font>
    <font>
      <sz val="14"/>
      <color theme="5" tint="-0.249977111117893"/>
      <name val="Arial"/>
      <family val="2"/>
    </font>
    <font>
      <b/>
      <sz val="9"/>
      <name val="Ariel"/>
    </font>
    <font>
      <b/>
      <sz val="9"/>
      <color indexed="62"/>
      <name val="Ariel"/>
    </font>
    <font>
      <sz val="10"/>
      <color rgb="FF7030A0"/>
      <name val="Arial"/>
      <family val="2"/>
    </font>
    <font>
      <b/>
      <sz val="10"/>
      <color rgb="FF7030A0"/>
      <name val="Arial"/>
      <family val="2"/>
    </font>
    <font>
      <i/>
      <sz val="9"/>
      <name val="Wingdings"/>
      <charset val="2"/>
    </font>
    <font>
      <sz val="12"/>
      <name val="Arial Black"/>
      <family val="2"/>
    </font>
    <font>
      <sz val="10"/>
      <color theme="10"/>
      <name val="Arial"/>
      <family val="2"/>
    </font>
    <font>
      <sz val="9.5"/>
      <color rgb="FFFF0000"/>
      <name val="Arial"/>
      <family val="2"/>
    </font>
    <font>
      <sz val="10"/>
      <name val="Arial"/>
      <family val="2"/>
      <charset val="2"/>
    </font>
  </fonts>
  <fills count="5">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tint="-4.9989318521683403E-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s>
  <cellStyleXfs count="2">
    <xf numFmtId="0" fontId="0" fillId="0" borderId="0"/>
    <xf numFmtId="0" fontId="38" fillId="0" borderId="0" applyNumberFormat="0" applyFill="0" applyBorder="0" applyAlignment="0" applyProtection="0">
      <alignment vertical="top"/>
      <protection locked="0"/>
    </xf>
  </cellStyleXfs>
  <cellXfs count="239">
    <xf numFmtId="0" fontId="0" fillId="0" borderId="0" xfId="0"/>
    <xf numFmtId="0" fontId="0" fillId="0" borderId="0" xfId="0" applyProtection="1">
      <protection hidden="1"/>
    </xf>
    <xf numFmtId="0" fontId="0" fillId="0" borderId="2" xfId="0" applyBorder="1" applyProtection="1">
      <protection hidden="1"/>
    </xf>
    <xf numFmtId="0" fontId="0" fillId="0" borderId="1" xfId="0" applyBorder="1" applyAlignment="1" applyProtection="1">
      <alignment horizontal="center" vertical="center"/>
      <protection locked="0" hidden="1"/>
    </xf>
    <xf numFmtId="0" fontId="1" fillId="0" borderId="3" xfId="0" applyFont="1" applyBorder="1" applyAlignment="1" applyProtection="1">
      <alignment horizontal="right" vertical="center" wrapText="1" indent="1"/>
      <protection hidden="1"/>
    </xf>
    <xf numFmtId="0" fontId="0" fillId="0" borderId="4" xfId="0" applyBorder="1" applyAlignment="1" applyProtection="1">
      <alignment horizontal="right" vertical="top" wrapText="1" indent="1"/>
      <protection hidden="1"/>
    </xf>
    <xf numFmtId="0" fontId="39" fillId="2" borderId="1" xfId="0" applyFont="1" applyFill="1" applyBorder="1" applyAlignment="1" applyProtection="1">
      <alignment horizontal="center" vertical="center"/>
      <protection hidden="1"/>
    </xf>
    <xf numFmtId="0" fontId="0" fillId="0" borderId="5" xfId="0" applyBorder="1" applyProtection="1">
      <protection hidden="1"/>
    </xf>
    <xf numFmtId="0" fontId="39" fillId="2" borderId="1" xfId="0" applyFont="1" applyFill="1" applyBorder="1" applyAlignment="1" applyProtection="1">
      <alignment horizontal="center" vertical="center" wrapText="1"/>
      <protection hidden="1"/>
    </xf>
    <xf numFmtId="0" fontId="39" fillId="0" borderId="1" xfId="0" applyFont="1" applyBorder="1" applyAlignment="1" applyProtection="1">
      <alignment horizontal="center" vertical="center"/>
      <protection locked="0" hidden="1"/>
    </xf>
    <xf numFmtId="0" fontId="8" fillId="0" borderId="3" xfId="0" applyFont="1" applyBorder="1" applyProtection="1">
      <protection hidden="1"/>
    </xf>
    <xf numFmtId="164" fontId="8" fillId="0" borderId="1" xfId="0" applyNumberFormat="1" applyFont="1" applyBorder="1" applyAlignment="1" applyProtection="1">
      <alignment horizontal="center" vertical="center"/>
      <protection locked="0" hidden="1"/>
    </xf>
    <xf numFmtId="0" fontId="17" fillId="2" borderId="1" xfId="0" applyFont="1" applyFill="1" applyBorder="1" applyAlignment="1" applyProtection="1">
      <alignment horizontal="center" vertical="center"/>
      <protection hidden="1"/>
    </xf>
    <xf numFmtId="0" fontId="17" fillId="0" borderId="1" xfId="0" applyFont="1" applyBorder="1" applyAlignment="1" applyProtection="1">
      <alignment horizontal="center" vertical="center"/>
      <protection hidden="1"/>
    </xf>
    <xf numFmtId="0" fontId="0" fillId="0" borderId="0" xfId="0" applyAlignment="1" applyProtection="1">
      <alignment horizontal="left" vertical="top" indent="1"/>
      <protection hidden="1"/>
    </xf>
    <xf numFmtId="0" fontId="38" fillId="0" borderId="7" xfId="1" applyBorder="1" applyAlignment="1" applyProtection="1">
      <alignment vertical="top" wrapText="1"/>
      <protection hidden="1"/>
    </xf>
    <xf numFmtId="0" fontId="0" fillId="0" borderId="4" xfId="0" applyBorder="1" applyAlignment="1" applyProtection="1">
      <alignment horizontal="right" vertical="center" wrapText="1"/>
      <protection hidden="1"/>
    </xf>
    <xf numFmtId="0" fontId="0" fillId="0" borderId="0" xfId="0" applyAlignment="1" applyProtection="1">
      <alignment vertical="center"/>
      <protection hidden="1"/>
    </xf>
    <xf numFmtId="0" fontId="42" fillId="0" borderId="0" xfId="0" applyFont="1" applyProtection="1">
      <protection hidden="1"/>
    </xf>
    <xf numFmtId="0" fontId="0" fillId="0" borderId="0" xfId="0" applyAlignment="1" applyProtection="1">
      <alignment wrapText="1"/>
      <protection hidden="1"/>
    </xf>
    <xf numFmtId="0" fontId="43" fillId="2" borderId="1" xfId="0" applyFont="1" applyFill="1" applyBorder="1" applyAlignment="1" applyProtection="1">
      <alignment horizontal="center" vertical="center"/>
      <protection hidden="1"/>
    </xf>
    <xf numFmtId="0" fontId="40" fillId="0" borderId="0" xfId="0" applyFont="1" applyProtection="1">
      <protection hidden="1"/>
    </xf>
    <xf numFmtId="0" fontId="40" fillId="0" borderId="0" xfId="0" applyFont="1" applyAlignment="1" applyProtection="1">
      <alignment vertical="center"/>
      <protection hidden="1"/>
    </xf>
    <xf numFmtId="0" fontId="44" fillId="0" borderId="0" xfId="1" applyFont="1" applyBorder="1" applyAlignment="1" applyProtection="1">
      <alignment vertical="top" wrapText="1"/>
      <protection hidden="1"/>
    </xf>
    <xf numFmtId="0" fontId="51" fillId="0" borderId="0" xfId="0" applyFont="1" applyProtection="1">
      <protection hidden="1"/>
    </xf>
    <xf numFmtId="0" fontId="51" fillId="0" borderId="0" xfId="0" applyFont="1" applyAlignment="1" applyProtection="1">
      <alignment vertical="center"/>
      <protection hidden="1"/>
    </xf>
    <xf numFmtId="0" fontId="52" fillId="0" borderId="0" xfId="0" applyFont="1" applyAlignment="1" applyProtection="1">
      <alignment vertical="center"/>
      <protection hidden="1"/>
    </xf>
    <xf numFmtId="0" fontId="40" fillId="0" borderId="0" xfId="0" applyFont="1" applyAlignment="1" applyProtection="1">
      <alignment wrapText="1"/>
      <protection hidden="1"/>
    </xf>
    <xf numFmtId="0" fontId="48" fillId="0" borderId="0" xfId="0" applyFont="1" applyAlignment="1" applyProtection="1">
      <alignment vertical="center"/>
      <protection hidden="1"/>
    </xf>
    <xf numFmtId="0" fontId="0" fillId="0" borderId="1" xfId="0" applyBorder="1" applyAlignment="1" applyProtection="1">
      <alignment horizontal="center" vertical="center"/>
      <protection hidden="1"/>
    </xf>
    <xf numFmtId="164" fontId="8" fillId="0" borderId="8" xfId="0" applyNumberFormat="1" applyFont="1" applyBorder="1" applyAlignment="1" applyProtection="1">
      <alignment horizontal="center" vertical="center"/>
      <protection hidden="1"/>
    </xf>
    <xf numFmtId="0" fontId="41" fillId="0" borderId="4" xfId="0" applyFont="1" applyBorder="1" applyAlignment="1" applyProtection="1">
      <alignment horizontal="left"/>
      <protection hidden="1"/>
    </xf>
    <xf numFmtId="14" fontId="39" fillId="0" borderId="1" xfId="0" applyNumberFormat="1" applyFont="1" applyBorder="1" applyAlignment="1" applyProtection="1">
      <alignment horizontal="center" vertical="center" wrapText="1"/>
      <protection hidden="1"/>
    </xf>
    <xf numFmtId="14" fontId="39" fillId="0" borderId="1" xfId="0" applyNumberFormat="1" applyFont="1" applyBorder="1" applyAlignment="1" applyProtection="1">
      <alignment horizontal="center" vertical="center" wrapText="1"/>
      <protection locked="0" hidden="1"/>
    </xf>
    <xf numFmtId="14" fontId="17" fillId="0" borderId="1" xfId="0" applyNumberFormat="1" applyFont="1" applyBorder="1" applyAlignment="1" applyProtection="1">
      <alignment horizontal="center" vertical="center" wrapText="1"/>
      <protection hidden="1"/>
    </xf>
    <xf numFmtId="14" fontId="17" fillId="0" borderId="8" xfId="0" applyNumberFormat="1" applyFont="1" applyBorder="1" applyAlignment="1" applyProtection="1">
      <alignment horizontal="center" vertical="center" wrapText="1"/>
      <protection hidden="1"/>
    </xf>
    <xf numFmtId="0" fontId="38" fillId="0" borderId="0" xfId="1" applyAlignment="1" applyProtection="1">
      <alignment vertical="center"/>
      <protection locked="0" hidden="1"/>
    </xf>
    <xf numFmtId="0" fontId="9" fillId="0" borderId="0" xfId="0" applyFont="1" applyAlignment="1" applyProtection="1">
      <alignment vertical="center"/>
      <protection hidden="1"/>
    </xf>
    <xf numFmtId="0" fontId="10" fillId="0" borderId="0" xfId="0" applyFont="1" applyAlignment="1" applyProtection="1">
      <alignment vertical="center"/>
      <protection hidden="1"/>
    </xf>
    <xf numFmtId="0" fontId="39" fillId="0" borderId="12" xfId="0" applyFont="1" applyBorder="1" applyAlignment="1" applyProtection="1">
      <alignment horizontal="center" vertical="center"/>
      <protection hidden="1"/>
    </xf>
    <xf numFmtId="0" fontId="0" fillId="0" borderId="0" xfId="0" applyAlignment="1" applyProtection="1">
      <alignment horizontal="left"/>
      <protection hidden="1"/>
    </xf>
    <xf numFmtId="0" fontId="0" fillId="0" borderId="5" xfId="0" applyBorder="1" applyAlignment="1" applyProtection="1">
      <alignment horizontal="left"/>
      <protection locked="0" hidden="1"/>
    </xf>
    <xf numFmtId="0" fontId="0" fillId="0" borderId="0" xfId="0" applyAlignment="1" applyProtection="1">
      <alignment horizontal="center"/>
      <protection hidden="1"/>
    </xf>
    <xf numFmtId="0" fontId="2" fillId="0" borderId="14" xfId="0" applyFont="1" applyBorder="1" applyAlignment="1" applyProtection="1">
      <alignment horizontal="left" vertical="center" wrapText="1" indent="1"/>
      <protection hidden="1"/>
    </xf>
    <xf numFmtId="0" fontId="2" fillId="0" borderId="12" xfId="0" applyFont="1" applyBorder="1" applyAlignment="1" applyProtection="1">
      <alignment horizontal="left" vertical="center" wrapText="1" indent="1"/>
      <protection hidden="1"/>
    </xf>
    <xf numFmtId="0" fontId="2" fillId="0" borderId="13" xfId="0" applyFont="1" applyBorder="1" applyAlignment="1" applyProtection="1">
      <alignment horizontal="left" vertical="center" wrapText="1" indent="1"/>
      <protection hidden="1"/>
    </xf>
    <xf numFmtId="0" fontId="2" fillId="0" borderId="4" xfId="0" applyFont="1" applyBorder="1" applyAlignment="1" applyProtection="1">
      <alignment horizontal="left" vertical="center" wrapText="1" indent="1"/>
      <protection hidden="1"/>
    </xf>
    <xf numFmtId="0" fontId="2" fillId="0" borderId="5" xfId="0" applyFont="1" applyBorder="1" applyAlignment="1" applyProtection="1">
      <alignment horizontal="left" vertical="center" wrapText="1" indent="1"/>
      <protection hidden="1"/>
    </xf>
    <xf numFmtId="0" fontId="2" fillId="0" borderId="2" xfId="0" applyFont="1" applyBorder="1" applyAlignment="1" applyProtection="1">
      <alignment horizontal="left" vertical="center" wrapText="1" indent="1"/>
      <protection hidden="1"/>
    </xf>
    <xf numFmtId="0" fontId="0" fillId="0" borderId="11" xfId="0" applyBorder="1" applyAlignment="1" applyProtection="1">
      <alignment horizontal="left" vertical="center" wrapText="1" indent="1"/>
      <protection hidden="1"/>
    </xf>
    <xf numFmtId="0" fontId="0" fillId="0" borderId="1" xfId="0" applyBorder="1" applyAlignment="1" applyProtection="1">
      <alignment horizontal="left" vertical="center" indent="1"/>
      <protection hidden="1"/>
    </xf>
    <xf numFmtId="0" fontId="0" fillId="0" borderId="9" xfId="0" applyBorder="1" applyAlignment="1" applyProtection="1">
      <alignment horizontal="left" vertical="center" wrapText="1" indent="1"/>
      <protection hidden="1"/>
    </xf>
    <xf numFmtId="0" fontId="0" fillId="0" borderId="10" xfId="0" applyBorder="1" applyAlignment="1" applyProtection="1">
      <alignment horizontal="left" vertical="center" wrapText="1" indent="1"/>
      <protection hidden="1"/>
    </xf>
    <xf numFmtId="0" fontId="39" fillId="2" borderId="9" xfId="0" applyFont="1" applyFill="1" applyBorder="1" applyAlignment="1" applyProtection="1">
      <alignment horizontal="left" vertical="center" indent="1"/>
      <protection hidden="1"/>
    </xf>
    <xf numFmtId="0" fontId="39" fillId="2" borderId="10" xfId="0" applyFont="1" applyFill="1" applyBorder="1" applyAlignment="1" applyProtection="1">
      <alignment horizontal="left" vertical="center" indent="1"/>
      <protection hidden="1"/>
    </xf>
    <xf numFmtId="0" fontId="39" fillId="2" borderId="11" xfId="0" applyFont="1" applyFill="1" applyBorder="1" applyAlignment="1" applyProtection="1">
      <alignment horizontal="left" vertical="center" indent="1"/>
      <protection hidden="1"/>
    </xf>
    <xf numFmtId="0" fontId="0" fillId="0" borderId="1" xfId="0" applyBorder="1" applyAlignment="1" applyProtection="1">
      <alignment horizontal="left" vertical="center" wrapText="1" indent="1"/>
      <protection hidden="1"/>
    </xf>
    <xf numFmtId="0" fontId="47" fillId="0" borderId="1" xfId="0" applyFont="1" applyBorder="1" applyAlignment="1" applyProtection="1">
      <alignment horizontal="left" vertical="center" wrapText="1" indent="1"/>
      <protection hidden="1"/>
    </xf>
    <xf numFmtId="0" fontId="45" fillId="0" borderId="1" xfId="0" applyFont="1" applyBorder="1" applyAlignment="1" applyProtection="1">
      <alignment horizontal="left" vertical="center" wrapText="1" indent="1"/>
      <protection hidden="1"/>
    </xf>
    <xf numFmtId="0" fontId="45" fillId="0" borderId="14" xfId="0" applyFont="1" applyBorder="1" applyAlignment="1" applyProtection="1">
      <alignment horizontal="left" vertical="center" wrapText="1" indent="1"/>
      <protection hidden="1"/>
    </xf>
    <xf numFmtId="0" fontId="45" fillId="0" borderId="12" xfId="0" applyFont="1" applyBorder="1" applyAlignment="1" applyProtection="1">
      <alignment horizontal="left" vertical="center" wrapText="1" indent="1"/>
      <protection hidden="1"/>
    </xf>
    <xf numFmtId="0" fontId="45" fillId="0" borderId="13" xfId="0" applyFont="1" applyBorder="1" applyAlignment="1" applyProtection="1">
      <alignment horizontal="left" vertical="center" wrapText="1" indent="1"/>
      <protection hidden="1"/>
    </xf>
    <xf numFmtId="0" fontId="45" fillId="0" borderId="4" xfId="0" applyFont="1" applyBorder="1" applyAlignment="1" applyProtection="1">
      <alignment horizontal="left" vertical="center" wrapText="1" indent="1"/>
      <protection hidden="1"/>
    </xf>
    <xf numFmtId="0" fontId="45" fillId="0" borderId="5" xfId="0" applyFont="1" applyBorder="1" applyAlignment="1" applyProtection="1">
      <alignment horizontal="left" vertical="center" wrapText="1" indent="1"/>
      <protection hidden="1"/>
    </xf>
    <xf numFmtId="0" fontId="45" fillId="0" borderId="2" xfId="0" applyFont="1" applyBorder="1" applyAlignment="1" applyProtection="1">
      <alignment horizontal="left" vertical="center" wrapText="1" indent="1"/>
      <protection hidden="1"/>
    </xf>
    <xf numFmtId="0" fontId="11" fillId="0" borderId="0" xfId="0" applyFont="1" applyAlignment="1" applyProtection="1">
      <alignment horizontal="left" vertical="center"/>
      <protection hidden="1"/>
    </xf>
    <xf numFmtId="0" fontId="8" fillId="0" borderId="0" xfId="0" applyFont="1" applyAlignment="1" applyProtection="1">
      <alignment horizontal="center"/>
      <protection hidden="1"/>
    </xf>
    <xf numFmtId="0" fontId="13" fillId="0" borderId="0" xfId="0" applyFont="1" applyAlignment="1" applyProtection="1">
      <alignment horizontal="left" vertical="center" wrapText="1"/>
      <protection hidden="1"/>
    </xf>
    <xf numFmtId="0" fontId="8" fillId="0" borderId="0" xfId="0" applyFont="1" applyAlignment="1" applyProtection="1">
      <alignment horizontal="left" vertical="center" wrapText="1"/>
      <protection hidden="1"/>
    </xf>
    <xf numFmtId="0" fontId="2" fillId="0" borderId="0" xfId="0" applyFont="1" applyAlignment="1" applyProtection="1">
      <alignment horizontal="left" vertical="center" wrapText="1"/>
      <protection hidden="1"/>
    </xf>
    <xf numFmtId="0" fontId="45" fillId="0" borderId="0" xfId="0" applyFont="1" applyAlignment="1" applyProtection="1">
      <alignment horizontal="left" vertical="center"/>
      <protection hidden="1"/>
    </xf>
    <xf numFmtId="0" fontId="8" fillId="0" borderId="0" xfId="0" applyFont="1" applyAlignment="1" applyProtection="1">
      <alignment horizontal="left"/>
      <protection hidden="1"/>
    </xf>
    <xf numFmtId="14" fontId="0" fillId="0" borderId="5" xfId="0" applyNumberFormat="1" applyBorder="1" applyAlignment="1" applyProtection="1">
      <alignment horizontal="left"/>
      <protection locked="0" hidden="1"/>
    </xf>
    <xf numFmtId="0" fontId="18" fillId="0" borderId="0" xfId="0" applyFont="1" applyAlignment="1" applyProtection="1">
      <alignment horizontal="left" vertical="center" wrapText="1"/>
      <protection hidden="1"/>
    </xf>
    <xf numFmtId="0" fontId="55" fillId="0" borderId="0" xfId="1" applyFont="1" applyAlignment="1" applyProtection="1">
      <alignment horizontal="left" vertical="center" wrapText="1"/>
      <protection locked="0" hidden="1"/>
    </xf>
    <xf numFmtId="0" fontId="39" fillId="4" borderId="1" xfId="0" applyFont="1" applyFill="1" applyBorder="1" applyAlignment="1" applyProtection="1">
      <alignment horizontal="left" vertical="center" indent="1"/>
      <protection hidden="1"/>
    </xf>
    <xf numFmtId="0" fontId="39" fillId="4" borderId="12" xfId="0" applyFont="1" applyFill="1" applyBorder="1" applyAlignment="1" applyProtection="1">
      <alignment horizontal="center" vertical="center"/>
      <protection hidden="1"/>
    </xf>
    <xf numFmtId="0" fontId="39" fillId="4" borderId="13" xfId="0" applyFont="1" applyFill="1" applyBorder="1" applyAlignment="1" applyProtection="1">
      <alignment horizontal="center" vertical="center"/>
      <protection hidden="1"/>
    </xf>
    <xf numFmtId="0" fontId="55" fillId="0" borderId="5" xfId="1" applyFont="1" applyBorder="1" applyAlignment="1" applyProtection="1">
      <alignment horizontal="left" vertical="top" indent="1"/>
      <protection locked="0" hidden="1"/>
    </xf>
    <xf numFmtId="0" fontId="46" fillId="0" borderId="5" xfId="0" applyFont="1" applyBorder="1" applyAlignment="1" applyProtection="1">
      <alignment horizontal="center" vertical="center"/>
      <protection hidden="1"/>
    </xf>
    <xf numFmtId="0" fontId="8" fillId="0" borderId="9" xfId="0" applyFont="1" applyBorder="1" applyAlignment="1" applyProtection="1">
      <alignment horizontal="left" vertical="center" wrapText="1" indent="1"/>
      <protection hidden="1"/>
    </xf>
    <xf numFmtId="0" fontId="8" fillId="0" borderId="10" xfId="0" applyFont="1" applyBorder="1" applyAlignment="1" applyProtection="1">
      <alignment horizontal="left" vertical="center" wrapText="1" indent="1"/>
      <protection hidden="1"/>
    </xf>
    <xf numFmtId="0" fontId="8" fillId="0" borderId="11" xfId="0" applyFont="1" applyBorder="1" applyAlignment="1" applyProtection="1">
      <alignment horizontal="left" vertical="center" wrapText="1" indent="1"/>
      <protection hidden="1"/>
    </xf>
    <xf numFmtId="0" fontId="11" fillId="0" borderId="0" xfId="0" applyFont="1" applyAlignment="1" applyProtection="1">
      <alignment horizontal="left"/>
      <protection hidden="1"/>
    </xf>
    <xf numFmtId="0" fontId="13" fillId="0" borderId="0" xfId="0" applyFont="1" applyAlignment="1" applyProtection="1">
      <alignment horizontal="left" wrapText="1"/>
      <protection hidden="1"/>
    </xf>
    <xf numFmtId="0" fontId="8" fillId="0" borderId="15" xfId="0" applyFont="1" applyBorder="1" applyAlignment="1" applyProtection="1">
      <alignment horizontal="left" vertical="center" wrapText="1"/>
      <protection hidden="1"/>
    </xf>
    <xf numFmtId="0" fontId="0" fillId="0" borderId="9" xfId="0" applyBorder="1" applyAlignment="1" applyProtection="1">
      <alignment horizontal="left" vertical="center" wrapText="1" indent="2"/>
      <protection hidden="1"/>
    </xf>
    <xf numFmtId="0" fontId="0" fillId="0" borderId="10" xfId="0" applyBorder="1" applyAlignment="1" applyProtection="1">
      <alignment horizontal="left" vertical="center" indent="2"/>
      <protection hidden="1"/>
    </xf>
    <xf numFmtId="0" fontId="0" fillId="0" borderId="11" xfId="0" applyBorder="1" applyAlignment="1" applyProtection="1">
      <alignment horizontal="left" vertical="center" indent="2"/>
      <protection hidden="1"/>
    </xf>
    <xf numFmtId="14" fontId="8" fillId="0" borderId="10" xfId="0" applyNumberFormat="1" applyFont="1" applyBorder="1" applyAlignment="1" applyProtection="1">
      <alignment horizontal="left"/>
      <protection locked="0" hidden="1"/>
    </xf>
    <xf numFmtId="0" fontId="8" fillId="0" borderId="10" xfId="0" applyFont="1" applyBorder="1" applyAlignment="1" applyProtection="1">
      <alignment horizontal="left"/>
      <protection locked="0" hidden="1"/>
    </xf>
    <xf numFmtId="0" fontId="8" fillId="0" borderId="5" xfId="0" applyFont="1" applyBorder="1" applyAlignment="1" applyProtection="1">
      <alignment horizontal="left"/>
      <protection locked="0" hidden="1"/>
    </xf>
    <xf numFmtId="0" fontId="36" fillId="0" borderId="0" xfId="0" applyFont="1" applyAlignment="1" applyProtection="1">
      <alignment horizontal="left" vertical="center"/>
      <protection hidden="1"/>
    </xf>
    <xf numFmtId="0" fontId="45" fillId="0" borderId="0" xfId="0" applyFont="1" applyAlignment="1" applyProtection="1">
      <alignment horizontal="left" vertical="center" wrapText="1"/>
      <protection hidden="1"/>
    </xf>
    <xf numFmtId="0" fontId="24" fillId="0" borderId="0" xfId="0" applyFont="1" applyAlignment="1" applyProtection="1">
      <alignment horizontal="left" vertical="center" wrapText="1"/>
      <protection hidden="1"/>
    </xf>
    <xf numFmtId="0" fontId="39" fillId="2" borderId="8" xfId="0" applyFont="1" applyFill="1" applyBorder="1" applyAlignment="1" applyProtection="1">
      <alignment horizontal="center" vertical="center" wrapText="1"/>
      <protection hidden="1"/>
    </xf>
    <xf numFmtId="0" fontId="39" fillId="2" borderId="7" xfId="0" applyFont="1" applyFill="1" applyBorder="1" applyAlignment="1" applyProtection="1">
      <alignment horizontal="center" vertical="center" wrapText="1"/>
      <protection hidden="1"/>
    </xf>
    <xf numFmtId="0" fontId="0" fillId="0" borderId="9" xfId="0" applyBorder="1" applyAlignment="1" applyProtection="1">
      <alignment horizontal="left" vertical="center" indent="1"/>
      <protection hidden="1"/>
    </xf>
    <xf numFmtId="0" fontId="0" fillId="0" borderId="10" xfId="0" applyBorder="1" applyAlignment="1" applyProtection="1">
      <alignment horizontal="left" vertical="center" indent="1"/>
      <protection hidden="1"/>
    </xf>
    <xf numFmtId="0" fontId="0" fillId="0" borderId="11" xfId="0" applyBorder="1" applyAlignment="1" applyProtection="1">
      <alignment horizontal="left" vertical="center" indent="1"/>
      <protection hidden="1"/>
    </xf>
    <xf numFmtId="0" fontId="8" fillId="0" borderId="14" xfId="0" applyFont="1" applyBorder="1" applyAlignment="1" applyProtection="1">
      <alignment horizontal="left" vertical="center" wrapText="1" indent="2"/>
      <protection hidden="1"/>
    </xf>
    <xf numFmtId="0" fontId="8" fillId="0" borderId="12" xfId="0" applyFont="1" applyBorder="1" applyAlignment="1" applyProtection="1">
      <alignment horizontal="left" vertical="center" indent="2"/>
      <protection hidden="1"/>
    </xf>
    <xf numFmtId="0" fontId="8" fillId="0" borderId="13" xfId="0" applyFont="1" applyBorder="1" applyAlignment="1" applyProtection="1">
      <alignment horizontal="left" vertical="center" indent="2"/>
      <protection hidden="1"/>
    </xf>
    <xf numFmtId="0" fontId="17" fillId="2" borderId="9" xfId="0" applyFont="1" applyFill="1" applyBorder="1" applyAlignment="1" applyProtection="1">
      <alignment horizontal="left" vertical="center" indent="1"/>
      <protection hidden="1"/>
    </xf>
    <xf numFmtId="0" fontId="17" fillId="2" borderId="10" xfId="0" applyFont="1" applyFill="1" applyBorder="1" applyAlignment="1" applyProtection="1">
      <alignment horizontal="left" vertical="center" indent="1"/>
      <protection hidden="1"/>
    </xf>
    <xf numFmtId="0" fontId="17" fillId="2" borderId="8" xfId="0" applyFont="1" applyFill="1" applyBorder="1" applyAlignment="1" applyProtection="1">
      <alignment horizontal="center" vertical="center" wrapText="1"/>
      <protection hidden="1"/>
    </xf>
    <xf numFmtId="0" fontId="17" fillId="2" borderId="7" xfId="0" applyFont="1" applyFill="1" applyBorder="1" applyAlignment="1" applyProtection="1">
      <alignment horizontal="center" vertical="center" wrapText="1"/>
      <protection hidden="1"/>
    </xf>
    <xf numFmtId="0" fontId="8" fillId="0" borderId="8" xfId="0" applyFont="1" applyBorder="1" applyAlignment="1" applyProtection="1">
      <alignment horizontal="left" vertical="center" indent="1"/>
      <protection hidden="1"/>
    </xf>
    <xf numFmtId="0" fontId="8" fillId="0" borderId="14" xfId="0" applyFont="1" applyBorder="1" applyAlignment="1" applyProtection="1">
      <alignment horizontal="left" vertical="center" indent="1"/>
      <protection hidden="1"/>
    </xf>
    <xf numFmtId="0" fontId="8" fillId="0" borderId="14" xfId="0" applyFont="1" applyBorder="1" applyAlignment="1" applyProtection="1">
      <alignment horizontal="left" vertical="center" indent="2"/>
      <protection hidden="1"/>
    </xf>
    <xf numFmtId="0" fontId="8" fillId="0" borderId="3" xfId="0" applyFont="1" applyBorder="1" applyAlignment="1" applyProtection="1">
      <alignment horizontal="left" vertical="center" indent="4"/>
      <protection hidden="1"/>
    </xf>
    <xf numFmtId="0" fontId="8" fillId="0" borderId="0" xfId="0" applyFont="1" applyAlignment="1" applyProtection="1">
      <alignment horizontal="left" vertical="center" indent="4"/>
      <protection hidden="1"/>
    </xf>
    <xf numFmtId="0" fontId="8" fillId="0" borderId="15" xfId="0" applyFont="1" applyBorder="1" applyAlignment="1" applyProtection="1">
      <alignment horizontal="left" vertical="center" indent="4"/>
      <protection hidden="1"/>
    </xf>
    <xf numFmtId="0" fontId="17" fillId="2" borderId="1" xfId="0" applyFont="1" applyFill="1" applyBorder="1" applyAlignment="1" applyProtection="1">
      <alignment horizontal="left" vertical="center" indent="1"/>
      <protection hidden="1"/>
    </xf>
    <xf numFmtId="0" fontId="8" fillId="0" borderId="3" xfId="0" applyFont="1" applyBorder="1" applyAlignment="1" applyProtection="1">
      <alignment horizontal="right" vertical="center"/>
      <protection hidden="1"/>
    </xf>
    <xf numFmtId="0" fontId="8" fillId="0" borderId="0" xfId="0" applyFont="1" applyAlignment="1" applyProtection="1">
      <alignment horizontal="right" vertical="center"/>
      <protection hidden="1"/>
    </xf>
    <xf numFmtId="0" fontId="19" fillId="0" borderId="5" xfId="0" applyFont="1" applyBorder="1" applyAlignment="1" applyProtection="1">
      <alignment horizontal="left" vertical="center"/>
      <protection locked="0" hidden="1"/>
    </xf>
    <xf numFmtId="0" fontId="19" fillId="0" borderId="2" xfId="0" applyFont="1" applyBorder="1" applyAlignment="1" applyProtection="1">
      <alignment horizontal="left" vertical="center"/>
      <protection locked="0" hidden="1"/>
    </xf>
    <xf numFmtId="0" fontId="8" fillId="0" borderId="4" xfId="0" applyFont="1" applyBorder="1" applyAlignment="1" applyProtection="1">
      <alignment horizontal="center" vertical="center"/>
      <protection hidden="1"/>
    </xf>
    <xf numFmtId="0" fontId="8" fillId="0" borderId="5" xfId="0" applyFont="1" applyBorder="1" applyAlignment="1" applyProtection="1">
      <alignment horizontal="center" vertical="center"/>
      <protection hidden="1"/>
    </xf>
    <xf numFmtId="0" fontId="8" fillId="0" borderId="2" xfId="0" applyFont="1" applyBorder="1" applyAlignment="1" applyProtection="1">
      <alignment horizontal="center" vertical="center"/>
      <protection hidden="1"/>
    </xf>
    <xf numFmtId="0" fontId="8" fillId="0" borderId="9" xfId="0" applyFont="1" applyBorder="1" applyAlignment="1" applyProtection="1">
      <alignment horizontal="left" vertical="center" wrapText="1" indent="2"/>
      <protection hidden="1"/>
    </xf>
    <xf numFmtId="0" fontId="8" fillId="0" borderId="10" xfId="0" applyFont="1" applyBorder="1" applyAlignment="1" applyProtection="1">
      <alignment horizontal="left" vertical="center" wrapText="1" indent="2"/>
      <protection hidden="1"/>
    </xf>
    <xf numFmtId="0" fontId="8" fillId="0" borderId="11" xfId="0" applyFont="1" applyBorder="1" applyAlignment="1" applyProtection="1">
      <alignment horizontal="left" vertical="center" wrapText="1" indent="2"/>
      <protection hidden="1"/>
    </xf>
    <xf numFmtId="0" fontId="20" fillId="0" borderId="9" xfId="0" applyFont="1" applyBorder="1" applyAlignment="1" applyProtection="1">
      <alignment horizontal="left" vertical="center" wrapText="1" indent="1"/>
      <protection hidden="1"/>
    </xf>
    <xf numFmtId="0" fontId="20" fillId="0" borderId="10" xfId="0" applyFont="1" applyBorder="1" applyAlignment="1" applyProtection="1">
      <alignment horizontal="left" vertical="center" wrapText="1" indent="1"/>
      <protection hidden="1"/>
    </xf>
    <xf numFmtId="0" fontId="20" fillId="0" borderId="11" xfId="0" applyFont="1" applyBorder="1" applyAlignment="1" applyProtection="1">
      <alignment horizontal="left" vertical="center" wrapText="1" indent="1"/>
      <protection hidden="1"/>
    </xf>
    <xf numFmtId="0" fontId="8" fillId="0" borderId="1" xfId="0" applyFont="1" applyBorder="1" applyAlignment="1" applyProtection="1">
      <alignment horizontal="left" vertical="center" wrapText="1" indent="1"/>
      <protection hidden="1"/>
    </xf>
    <xf numFmtId="0" fontId="39" fillId="2" borderId="1" xfId="0" applyFont="1" applyFill="1" applyBorder="1" applyAlignment="1" applyProtection="1">
      <alignment horizontal="left" vertical="center" wrapText="1" indent="1"/>
      <protection hidden="1"/>
    </xf>
    <xf numFmtId="164" fontId="8" fillId="0" borderId="8" xfId="0" applyNumberFormat="1" applyFont="1" applyBorder="1" applyAlignment="1" applyProtection="1">
      <alignment horizontal="center" vertical="center"/>
      <protection locked="0" hidden="1"/>
    </xf>
    <xf numFmtId="164" fontId="8" fillId="0" borderId="6" xfId="0" applyNumberFormat="1" applyFont="1" applyBorder="1" applyAlignment="1" applyProtection="1">
      <alignment horizontal="center" vertical="center"/>
      <protection locked="0" hidden="1"/>
    </xf>
    <xf numFmtId="164" fontId="8" fillId="0" borderId="7" xfId="0" applyNumberFormat="1" applyFont="1" applyBorder="1" applyAlignment="1" applyProtection="1">
      <alignment horizontal="center" vertical="center"/>
      <protection locked="0" hidden="1"/>
    </xf>
    <xf numFmtId="0" fontId="8" fillId="0" borderId="3" xfId="0" applyFont="1" applyBorder="1" applyAlignment="1" applyProtection="1">
      <alignment horizontal="left" vertical="center" wrapText="1" indent="5"/>
      <protection hidden="1"/>
    </xf>
    <xf numFmtId="0" fontId="8" fillId="0" borderId="0" xfId="0" applyFont="1" applyAlignment="1" applyProtection="1">
      <alignment horizontal="left" vertical="center" indent="5"/>
      <protection hidden="1"/>
    </xf>
    <xf numFmtId="0" fontId="8" fillId="0" borderId="15" xfId="0" applyFont="1" applyBorder="1" applyAlignment="1" applyProtection="1">
      <alignment horizontal="left" vertical="center" indent="5"/>
      <protection hidden="1"/>
    </xf>
    <xf numFmtId="0" fontId="8" fillId="0" borderId="3" xfId="0" applyFont="1" applyBorder="1" applyAlignment="1" applyProtection="1">
      <alignment horizontal="left" vertical="center" indent="5"/>
      <protection hidden="1"/>
    </xf>
    <xf numFmtId="0" fontId="8" fillId="0" borderId="0" xfId="0" applyFont="1" applyAlignment="1" applyProtection="1">
      <alignment horizontal="left" vertical="center"/>
      <protection hidden="1"/>
    </xf>
    <xf numFmtId="0" fontId="8" fillId="0" borderId="15" xfId="0" applyFont="1" applyBorder="1" applyAlignment="1" applyProtection="1">
      <alignment horizontal="left" vertical="center"/>
      <protection hidden="1"/>
    </xf>
    <xf numFmtId="0" fontId="8" fillId="0" borderId="14" xfId="0" applyFont="1" applyBorder="1" applyAlignment="1" applyProtection="1">
      <alignment horizontal="left" wrapText="1" indent="1"/>
      <protection hidden="1"/>
    </xf>
    <xf numFmtId="0" fontId="8" fillId="0" borderId="12" xfId="0" applyFont="1" applyBorder="1" applyAlignment="1" applyProtection="1">
      <alignment horizontal="left" wrapText="1" indent="1"/>
      <protection hidden="1"/>
    </xf>
    <xf numFmtId="0" fontId="8" fillId="0" borderId="13" xfId="0" applyFont="1" applyBorder="1" applyAlignment="1" applyProtection="1">
      <alignment horizontal="left" wrapText="1" indent="1"/>
      <protection hidden="1"/>
    </xf>
    <xf numFmtId="0" fontId="39" fillId="2" borderId="8" xfId="0" applyFont="1" applyFill="1" applyBorder="1" applyAlignment="1" applyProtection="1">
      <alignment horizontal="left" vertical="center" indent="1"/>
      <protection hidden="1"/>
    </xf>
    <xf numFmtId="0" fontId="0" fillId="0" borderId="14" xfId="0" applyBorder="1" applyAlignment="1" applyProtection="1">
      <alignment horizontal="left" vertical="center" wrapText="1" indent="1"/>
      <protection hidden="1"/>
    </xf>
    <xf numFmtId="0" fontId="0" fillId="0" borderId="12" xfId="0" applyBorder="1" applyAlignment="1" applyProtection="1">
      <alignment horizontal="left" vertical="center" wrapText="1" indent="1"/>
      <protection hidden="1"/>
    </xf>
    <xf numFmtId="0" fontId="0" fillId="0" borderId="13" xfId="0" applyBorder="1" applyAlignment="1" applyProtection="1">
      <alignment horizontal="left" vertical="center" wrapText="1" indent="1"/>
      <protection hidden="1"/>
    </xf>
    <xf numFmtId="0" fontId="0" fillId="0" borderId="0" xfId="0" applyAlignment="1">
      <alignment vertical="center"/>
    </xf>
    <xf numFmtId="0" fontId="55" fillId="0" borderId="0" xfId="1" applyFont="1" applyBorder="1" applyAlignment="1" applyProtection="1">
      <alignment vertical="center"/>
      <protection locked="0"/>
    </xf>
    <xf numFmtId="0" fontId="55" fillId="0" borderId="15" xfId="1" applyFont="1" applyBorder="1" applyAlignment="1" applyProtection="1">
      <alignment vertical="center"/>
      <protection locked="0"/>
    </xf>
    <xf numFmtId="0" fontId="0" fillId="0" borderId="5" xfId="0" applyBorder="1" applyAlignment="1" applyProtection="1">
      <alignment horizontal="left" vertical="top" wrapText="1"/>
      <protection hidden="1"/>
    </xf>
    <xf numFmtId="0" fontId="0" fillId="0" borderId="2" xfId="0" applyBorder="1" applyAlignment="1" applyProtection="1">
      <alignment horizontal="left" vertical="top" wrapText="1"/>
      <protection hidden="1"/>
    </xf>
    <xf numFmtId="0" fontId="17" fillId="2" borderId="11" xfId="0" applyFont="1" applyFill="1" applyBorder="1" applyAlignment="1" applyProtection="1">
      <alignment horizontal="left" vertical="center" indent="1"/>
      <protection hidden="1"/>
    </xf>
    <xf numFmtId="0" fontId="21" fillId="0" borderId="9" xfId="0" applyFont="1" applyBorder="1" applyAlignment="1" applyProtection="1">
      <alignment horizontal="left" vertical="center" wrapText="1" indent="1"/>
      <protection hidden="1"/>
    </xf>
    <xf numFmtId="0" fontId="21" fillId="0" borderId="10" xfId="0" applyFont="1" applyBorder="1" applyAlignment="1" applyProtection="1">
      <alignment horizontal="left" vertical="center" wrapText="1" indent="1"/>
      <protection hidden="1"/>
    </xf>
    <xf numFmtId="0" fontId="21" fillId="0" borderId="11" xfId="0" applyFont="1" applyBorder="1" applyAlignment="1" applyProtection="1">
      <alignment horizontal="left" vertical="center" wrapText="1" indent="1"/>
      <protection hidden="1"/>
    </xf>
    <xf numFmtId="0" fontId="21" fillId="0" borderId="14" xfId="0" applyFont="1" applyBorder="1" applyAlignment="1" applyProtection="1">
      <alignment horizontal="left" vertical="center" wrapText="1" indent="1"/>
      <protection hidden="1"/>
    </xf>
    <xf numFmtId="0" fontId="21" fillId="0" borderId="12" xfId="0" applyFont="1" applyBorder="1" applyAlignment="1" applyProtection="1">
      <alignment horizontal="left" vertical="center" wrapText="1" indent="1"/>
      <protection hidden="1"/>
    </xf>
    <xf numFmtId="0" fontId="21" fillId="0" borderId="13" xfId="0" applyFont="1" applyBorder="1" applyAlignment="1" applyProtection="1">
      <alignment horizontal="left" vertical="center" wrapText="1" indent="1"/>
      <protection hidden="1"/>
    </xf>
    <xf numFmtId="0" fontId="21" fillId="0" borderId="1" xfId="0" applyFont="1" applyBorder="1" applyAlignment="1" applyProtection="1">
      <alignment horizontal="left" vertical="center" wrapText="1" indent="1"/>
      <protection hidden="1"/>
    </xf>
    <xf numFmtId="0" fontId="38" fillId="0" borderId="4" xfId="1" applyBorder="1" applyAlignment="1" applyProtection="1">
      <alignment horizontal="left" vertical="center" wrapText="1"/>
      <protection hidden="1"/>
    </xf>
    <xf numFmtId="0" fontId="21" fillId="0" borderId="5" xfId="0" applyFont="1" applyBorder="1" applyAlignment="1" applyProtection="1">
      <alignment horizontal="left" vertical="center" wrapText="1"/>
      <protection hidden="1"/>
    </xf>
    <xf numFmtId="0" fontId="21" fillId="0" borderId="2" xfId="0" applyFont="1" applyBorder="1" applyAlignment="1" applyProtection="1">
      <alignment horizontal="left" vertical="center" wrapText="1"/>
      <protection hidden="1"/>
    </xf>
    <xf numFmtId="14" fontId="39" fillId="0" borderId="8" xfId="0" applyNumberFormat="1" applyFont="1" applyBorder="1" applyAlignment="1" applyProtection="1">
      <alignment horizontal="center" vertical="center" wrapText="1"/>
      <protection hidden="1"/>
    </xf>
    <xf numFmtId="14" fontId="39" fillId="0" borderId="7" xfId="0" applyNumberFormat="1" applyFont="1" applyBorder="1" applyAlignment="1" applyProtection="1">
      <alignment horizontal="center" vertical="center" wrapText="1"/>
      <protection hidden="1"/>
    </xf>
    <xf numFmtId="0" fontId="8" fillId="3" borderId="5" xfId="0" applyFont="1" applyFill="1" applyBorder="1" applyAlignment="1" applyProtection="1">
      <alignment horizontal="left" vertical="center" wrapText="1" indent="1"/>
      <protection hidden="1"/>
    </xf>
    <xf numFmtId="0" fontId="8" fillId="3" borderId="2" xfId="0" applyFont="1" applyFill="1" applyBorder="1" applyAlignment="1" applyProtection="1">
      <alignment horizontal="left" vertical="center" wrapText="1" indent="1"/>
      <protection hidden="1"/>
    </xf>
    <xf numFmtId="0" fontId="17" fillId="2" borderId="14" xfId="0" applyFont="1" applyFill="1" applyBorder="1" applyAlignment="1" applyProtection="1">
      <alignment horizontal="left" vertical="center" wrapText="1" indent="1"/>
      <protection hidden="1"/>
    </xf>
    <xf numFmtId="0" fontId="8" fillId="2" borderId="12" xfId="0" applyFont="1" applyFill="1" applyBorder="1" applyAlignment="1" applyProtection="1">
      <alignment horizontal="left" vertical="center" wrapText="1" indent="1"/>
      <protection hidden="1"/>
    </xf>
    <xf numFmtId="0" fontId="8" fillId="2" borderId="13" xfId="0" applyFont="1" applyFill="1" applyBorder="1" applyAlignment="1" applyProtection="1">
      <alignment horizontal="left" vertical="center" wrapText="1" indent="1"/>
      <protection hidden="1"/>
    </xf>
    <xf numFmtId="0" fontId="26" fillId="3" borderId="4" xfId="0" applyFont="1" applyFill="1" applyBorder="1" applyAlignment="1" applyProtection="1">
      <alignment horizontal="left" vertical="center" wrapText="1" indent="1"/>
      <protection hidden="1"/>
    </xf>
    <xf numFmtId="0" fontId="55" fillId="0" borderId="4" xfId="1" applyFont="1" applyBorder="1" applyAlignment="1" applyProtection="1">
      <alignment horizontal="left" vertical="center" indent="1"/>
      <protection locked="0"/>
    </xf>
    <xf numFmtId="0" fontId="39" fillId="0" borderId="5" xfId="0" applyFont="1" applyBorder="1" applyAlignment="1" applyProtection="1">
      <alignment horizontal="left" vertical="center" indent="1"/>
      <protection locked="0"/>
    </xf>
    <xf numFmtId="0" fontId="39" fillId="0" borderId="2" xfId="0" applyFont="1" applyBorder="1" applyAlignment="1" applyProtection="1">
      <alignment horizontal="left" vertical="center" indent="1"/>
      <protection locked="0"/>
    </xf>
    <xf numFmtId="0" fontId="14" fillId="3" borderId="9" xfId="0" applyFont="1" applyFill="1" applyBorder="1" applyAlignment="1" applyProtection="1">
      <alignment horizontal="left" vertical="center" wrapText="1" indent="1"/>
      <protection hidden="1"/>
    </xf>
    <xf numFmtId="0" fontId="30" fillId="3" borderId="10" xfId="0" applyFont="1" applyFill="1" applyBorder="1" applyAlignment="1" applyProtection="1">
      <alignment horizontal="left" vertical="center" wrapText="1" indent="1"/>
      <protection hidden="1"/>
    </xf>
    <xf numFmtId="0" fontId="30" fillId="3" borderId="11" xfId="0" applyFont="1" applyFill="1" applyBorder="1" applyAlignment="1" applyProtection="1">
      <alignment horizontal="left" vertical="center" wrapText="1" indent="1"/>
      <protection hidden="1"/>
    </xf>
    <xf numFmtId="0" fontId="17" fillId="2" borderId="9" xfId="0" applyFont="1" applyFill="1" applyBorder="1" applyAlignment="1" applyProtection="1">
      <alignment horizontal="left" vertical="center" wrapText="1" indent="1"/>
      <protection hidden="1"/>
    </xf>
    <xf numFmtId="0" fontId="8" fillId="2" borderId="10" xfId="0" applyFont="1" applyFill="1" applyBorder="1" applyAlignment="1" applyProtection="1">
      <alignment horizontal="left" vertical="center" wrapText="1" indent="1"/>
      <protection hidden="1"/>
    </xf>
    <xf numFmtId="0" fontId="8" fillId="2" borderId="11" xfId="0" applyFont="1" applyFill="1" applyBorder="1" applyAlignment="1" applyProtection="1">
      <alignment horizontal="left" vertical="center" wrapText="1" indent="1"/>
      <protection hidden="1"/>
    </xf>
    <xf numFmtId="0" fontId="57" fillId="3" borderId="3" xfId="0" applyFont="1" applyFill="1" applyBorder="1" applyAlignment="1" applyProtection="1">
      <alignment horizontal="left" vertical="center" wrapText="1" indent="1"/>
      <protection hidden="1"/>
    </xf>
    <xf numFmtId="0" fontId="8" fillId="3" borderId="0" xfId="0" applyFont="1" applyFill="1" applyAlignment="1" applyProtection="1">
      <alignment horizontal="left" vertical="center" wrapText="1" indent="1"/>
      <protection hidden="1"/>
    </xf>
    <xf numFmtId="0" fontId="8" fillId="3" borderId="15" xfId="0" applyFont="1" applyFill="1" applyBorder="1" applyAlignment="1" applyProtection="1">
      <alignment horizontal="left" vertical="center" wrapText="1" indent="1"/>
      <protection hidden="1"/>
    </xf>
    <xf numFmtId="0" fontId="0" fillId="0" borderId="5" xfId="0" applyBorder="1" applyAlignment="1" applyProtection="1">
      <alignment horizontal="left"/>
      <protection hidden="1"/>
    </xf>
    <xf numFmtId="14" fontId="8" fillId="0" borderId="10" xfId="0" applyNumberFormat="1" applyFont="1" applyBorder="1" applyAlignment="1" applyProtection="1">
      <alignment horizontal="left"/>
      <protection hidden="1"/>
    </xf>
    <xf numFmtId="0" fontId="8" fillId="0" borderId="10" xfId="0" applyFont="1" applyBorder="1" applyAlignment="1" applyProtection="1">
      <alignment horizontal="left"/>
      <protection hidden="1"/>
    </xf>
    <xf numFmtId="0" fontId="39" fillId="2" borderId="7" xfId="0" applyFont="1" applyFill="1" applyBorder="1" applyAlignment="1" applyProtection="1">
      <alignment horizontal="center" vertical="center"/>
      <protection hidden="1"/>
    </xf>
    <xf numFmtId="0" fontId="0" fillId="0" borderId="14" xfId="0" applyBorder="1" applyAlignment="1" applyProtection="1">
      <alignment horizontal="left" vertical="center" wrapText="1" indent="2"/>
      <protection hidden="1"/>
    </xf>
    <xf numFmtId="0" fontId="0" fillId="0" borderId="12" xfId="0" applyBorder="1" applyAlignment="1" applyProtection="1">
      <alignment horizontal="left" vertical="center" indent="2"/>
      <protection hidden="1"/>
    </xf>
    <xf numFmtId="0" fontId="0" fillId="0" borderId="13" xfId="0" applyBorder="1" applyAlignment="1" applyProtection="1">
      <alignment horizontal="left" vertical="center" indent="2"/>
      <protection hidden="1"/>
    </xf>
    <xf numFmtId="0" fontId="19" fillId="0" borderId="14" xfId="0" applyFont="1" applyBorder="1" applyAlignment="1" applyProtection="1">
      <alignment horizontal="left" vertical="center" indent="2"/>
      <protection hidden="1"/>
    </xf>
    <xf numFmtId="0" fontId="19" fillId="0" borderId="12" xfId="0" applyFont="1" applyBorder="1" applyAlignment="1" applyProtection="1">
      <alignment horizontal="left" vertical="center" indent="2"/>
      <protection hidden="1"/>
    </xf>
    <xf numFmtId="0" fontId="19" fillId="0" borderId="13" xfId="0" applyFont="1" applyBorder="1" applyAlignment="1" applyProtection="1">
      <alignment horizontal="left" vertical="center" indent="2"/>
      <protection hidden="1"/>
    </xf>
    <xf numFmtId="0" fontId="19" fillId="0" borderId="9" xfId="0" applyFont="1" applyBorder="1" applyAlignment="1" applyProtection="1">
      <alignment horizontal="left" vertical="center" wrapText="1" indent="2"/>
      <protection hidden="1"/>
    </xf>
    <xf numFmtId="0" fontId="19" fillId="0" borderId="10" xfId="0" applyFont="1" applyBorder="1" applyAlignment="1" applyProtection="1">
      <alignment horizontal="left" vertical="center" wrapText="1" indent="2"/>
      <protection hidden="1"/>
    </xf>
    <xf numFmtId="0" fontId="19" fillId="0" borderId="11" xfId="0" applyFont="1" applyBorder="1" applyAlignment="1" applyProtection="1">
      <alignment horizontal="left" vertical="center" wrapText="1" indent="2"/>
      <protection hidden="1"/>
    </xf>
    <xf numFmtId="0" fontId="19" fillId="0" borderId="9" xfId="0" applyFont="1" applyBorder="1" applyAlignment="1" applyProtection="1">
      <alignment horizontal="center" vertical="center" wrapText="1"/>
      <protection hidden="1"/>
    </xf>
    <xf numFmtId="0" fontId="19" fillId="0" borderId="10" xfId="0" applyFont="1" applyBorder="1" applyAlignment="1" applyProtection="1">
      <alignment horizontal="center" vertical="center" wrapText="1"/>
      <protection hidden="1"/>
    </xf>
    <xf numFmtId="0" fontId="19" fillId="0" borderId="10" xfId="0" applyFont="1" applyBorder="1" applyAlignment="1" applyProtection="1">
      <alignment horizontal="left" vertical="center" wrapText="1"/>
      <protection hidden="1"/>
    </xf>
    <xf numFmtId="0" fontId="19" fillId="0" borderId="11" xfId="0" applyFont="1" applyBorder="1" applyAlignment="1" applyProtection="1">
      <alignment horizontal="left" vertical="center" wrapText="1"/>
      <protection hidden="1"/>
    </xf>
    <xf numFmtId="0" fontId="55" fillId="0" borderId="3" xfId="1" applyFont="1" applyBorder="1" applyAlignment="1" applyProtection="1">
      <alignment horizontal="left" vertical="center" indent="1"/>
      <protection locked="0"/>
    </xf>
    <xf numFmtId="0" fontId="39" fillId="0" borderId="0" xfId="0" applyFont="1" applyAlignment="1" applyProtection="1">
      <alignment horizontal="left" vertical="center" indent="1"/>
      <protection locked="0"/>
    </xf>
    <xf numFmtId="0" fontId="39" fillId="0" borderId="15" xfId="0" applyFont="1" applyBorder="1" applyAlignment="1" applyProtection="1">
      <alignment horizontal="left" vertical="center" indent="1"/>
      <protection locked="0"/>
    </xf>
    <xf numFmtId="0" fontId="8" fillId="0" borderId="14" xfId="0" applyFont="1" applyBorder="1" applyAlignment="1" applyProtection="1">
      <alignment horizontal="left" vertical="center" wrapText="1" indent="1"/>
      <protection hidden="1"/>
    </xf>
    <xf numFmtId="0" fontId="8" fillId="0" borderId="12" xfId="0" applyFont="1" applyBorder="1" applyAlignment="1" applyProtection="1">
      <alignment horizontal="left" vertical="center" wrapText="1" indent="1"/>
      <protection hidden="1"/>
    </xf>
    <xf numFmtId="0" fontId="8" fillId="0" borderId="13" xfId="0" applyFont="1" applyBorder="1" applyAlignment="1" applyProtection="1">
      <alignment horizontal="left" vertical="center" wrapText="1" indent="1"/>
      <protection hidden="1"/>
    </xf>
    <xf numFmtId="0" fontId="0" fillId="0" borderId="0" xfId="0" applyAlignment="1">
      <alignment horizontal="left" vertical="center"/>
    </xf>
    <xf numFmtId="0" fontId="0" fillId="0" borderId="5" xfId="0" applyBorder="1" applyAlignment="1" applyProtection="1">
      <alignment horizontal="left" vertical="center" wrapText="1"/>
      <protection hidden="1"/>
    </xf>
    <xf numFmtId="0" fontId="0" fillId="0" borderId="2" xfId="0" applyBorder="1" applyAlignment="1" applyProtection="1">
      <alignment horizontal="left" vertical="center" wrapText="1"/>
      <protection hidden="1"/>
    </xf>
    <xf numFmtId="14" fontId="17" fillId="0" borderId="13" xfId="0" applyNumberFormat="1" applyFont="1" applyBorder="1" applyAlignment="1" applyProtection="1">
      <alignment horizontal="center" vertical="center" wrapText="1"/>
      <protection hidden="1"/>
    </xf>
    <xf numFmtId="14" fontId="17" fillId="0" borderId="2" xfId="0" applyNumberFormat="1" applyFont="1" applyBorder="1" applyAlignment="1" applyProtection="1">
      <alignment horizontal="center" vertical="center" wrapText="1"/>
      <protection hidden="1"/>
    </xf>
    <xf numFmtId="0" fontId="55" fillId="0" borderId="4" xfId="1" applyFont="1" applyBorder="1" applyAlignment="1" applyProtection="1">
      <alignment horizontal="left" vertical="center" wrapText="1" indent="1"/>
      <protection locked="0" hidden="1"/>
    </xf>
    <xf numFmtId="0" fontId="19" fillId="0" borderId="5" xfId="0" applyFont="1" applyBorder="1" applyAlignment="1" applyProtection="1">
      <alignment horizontal="left" vertical="center" wrapText="1" indent="1"/>
      <protection locked="0" hidden="1"/>
    </xf>
    <xf numFmtId="0" fontId="19" fillId="0" borderId="2" xfId="0" applyFont="1" applyBorder="1" applyAlignment="1" applyProtection="1">
      <alignment horizontal="left" vertical="center" wrapText="1" indent="1"/>
      <protection locked="0" hidden="1"/>
    </xf>
    <xf numFmtId="0" fontId="49" fillId="3" borderId="4" xfId="0" applyFont="1" applyFill="1" applyBorder="1" applyAlignment="1" applyProtection="1">
      <alignment horizontal="left" vertical="center" wrapText="1" indent="1"/>
      <protection hidden="1"/>
    </xf>
    <xf numFmtId="0" fontId="24" fillId="3" borderId="5" xfId="0" applyFont="1" applyFill="1" applyBorder="1" applyAlignment="1" applyProtection="1">
      <alignment horizontal="left" vertical="center" wrapText="1" indent="1"/>
      <protection hidden="1"/>
    </xf>
    <xf numFmtId="0" fontId="24" fillId="3" borderId="2" xfId="0" applyFont="1" applyFill="1" applyBorder="1" applyAlignment="1" applyProtection="1">
      <alignment horizontal="left" vertical="center" wrapText="1" indent="1"/>
      <protection hidden="1"/>
    </xf>
    <xf numFmtId="0" fontId="17" fillId="2" borderId="8" xfId="0" applyFont="1" applyFill="1" applyBorder="1" applyAlignment="1" applyProtection="1">
      <alignment horizontal="left" vertical="center" indent="1"/>
      <protection hidden="1"/>
    </xf>
    <xf numFmtId="0" fontId="41" fillId="0" borderId="12" xfId="0" applyFont="1" applyBorder="1" applyAlignment="1" applyProtection="1">
      <alignment horizontal="center" vertical="center"/>
      <protection hidden="1"/>
    </xf>
    <xf numFmtId="0" fontId="8" fillId="0" borderId="3" xfId="0" applyFont="1" applyBorder="1" applyAlignment="1" applyProtection="1">
      <alignment horizontal="left" vertical="center" wrapText="1" indent="1"/>
      <protection hidden="1"/>
    </xf>
    <xf numFmtId="0" fontId="8" fillId="0" borderId="0" xfId="0" applyFont="1" applyAlignment="1" applyProtection="1">
      <alignment horizontal="left" vertical="center" wrapText="1" indent="1"/>
      <protection hidden="1"/>
    </xf>
    <xf numFmtId="0" fontId="8" fillId="0" borderId="15" xfId="0" applyFont="1" applyBorder="1" applyAlignment="1" applyProtection="1">
      <alignment horizontal="left" vertical="center" wrapText="1" indent="1"/>
      <protection hidden="1"/>
    </xf>
    <xf numFmtId="0" fontId="0" fillId="0" borderId="3" xfId="0" applyBorder="1" applyAlignment="1" applyProtection="1">
      <alignment horizontal="center"/>
      <protection locked="0" hidden="1"/>
    </xf>
    <xf numFmtId="0" fontId="0" fillId="0" borderId="0" xfId="0" applyAlignment="1" applyProtection="1">
      <alignment horizontal="center"/>
      <protection locked="0" hidden="1"/>
    </xf>
    <xf numFmtId="0" fontId="0" fillId="0" borderId="15" xfId="0" applyBorder="1" applyAlignment="1" applyProtection="1">
      <alignment horizontal="center"/>
      <protection locked="0" hidden="1"/>
    </xf>
    <xf numFmtId="14" fontId="0" fillId="0" borderId="3" xfId="0" applyNumberFormat="1" applyBorder="1" applyAlignment="1" applyProtection="1">
      <alignment horizontal="center"/>
      <protection locked="0" hidden="1"/>
    </xf>
    <xf numFmtId="14" fontId="0" fillId="0" borderId="15" xfId="0" applyNumberFormat="1" applyBorder="1" applyAlignment="1" applyProtection="1">
      <alignment horizontal="center"/>
      <protection locked="0" hidden="1"/>
    </xf>
    <xf numFmtId="0" fontId="41" fillId="0" borderId="4" xfId="0" applyFont="1" applyBorder="1" applyAlignment="1" applyProtection="1">
      <alignment horizontal="left"/>
      <protection hidden="1"/>
    </xf>
    <xf numFmtId="0" fontId="41" fillId="0" borderId="5" xfId="0" applyFont="1" applyBorder="1" applyAlignment="1" applyProtection="1">
      <alignment horizontal="left"/>
      <protection hidden="1"/>
    </xf>
    <xf numFmtId="0" fontId="0" fillId="0" borderId="14" xfId="0" applyBorder="1" applyAlignment="1" applyProtection="1">
      <alignment horizontal="left" vertical="center" indent="1"/>
      <protection locked="0" hidden="1"/>
    </xf>
    <xf numFmtId="0" fontId="0" fillId="0" borderId="12" xfId="0" applyBorder="1" applyAlignment="1" applyProtection="1">
      <alignment horizontal="left" vertical="center" indent="1"/>
      <protection locked="0" hidden="1"/>
    </xf>
    <xf numFmtId="0" fontId="0" fillId="0" borderId="13" xfId="0" applyBorder="1" applyAlignment="1" applyProtection="1">
      <alignment horizontal="left" vertical="center" indent="1"/>
      <protection locked="0" hidden="1"/>
    </xf>
    <xf numFmtId="0" fontId="0" fillId="0" borderId="14" xfId="0" applyBorder="1" applyAlignment="1" applyProtection="1">
      <alignment horizontal="center" vertical="center"/>
      <protection locked="0" hidden="1"/>
    </xf>
    <xf numFmtId="0" fontId="0" fillId="0" borderId="13" xfId="0" applyBorder="1" applyAlignment="1" applyProtection="1">
      <alignment horizontal="center" vertical="center"/>
      <protection locked="0" hidden="1"/>
    </xf>
    <xf numFmtId="14" fontId="0" fillId="0" borderId="14" xfId="0" applyNumberFormat="1" applyBorder="1" applyAlignment="1" applyProtection="1">
      <alignment horizontal="center" vertical="center"/>
      <protection locked="0" hidden="1"/>
    </xf>
    <xf numFmtId="14" fontId="0" fillId="0" borderId="13" xfId="0" applyNumberFormat="1" applyBorder="1" applyAlignment="1" applyProtection="1">
      <alignment horizontal="center" vertical="center"/>
      <protection locked="0" hidden="1"/>
    </xf>
    <xf numFmtId="0" fontId="41" fillId="0" borderId="2" xfId="0" applyFont="1" applyBorder="1" applyAlignment="1" applyProtection="1">
      <alignment horizontal="left"/>
      <protection hidden="1"/>
    </xf>
    <xf numFmtId="0" fontId="55" fillId="0" borderId="4" xfId="1" applyFont="1" applyBorder="1" applyAlignment="1" applyProtection="1">
      <alignment horizontal="left" vertical="top" wrapText="1" indent="1"/>
      <protection locked="0" hidden="1"/>
    </xf>
    <xf numFmtId="0" fontId="55" fillId="0" borderId="5" xfId="1" applyFont="1" applyBorder="1" applyAlignment="1" applyProtection="1">
      <alignment horizontal="left" vertical="top" wrapText="1" indent="1"/>
      <protection locked="0" hidden="1"/>
    </xf>
    <xf numFmtId="0" fontId="55" fillId="0" borderId="2" xfId="1" applyFont="1" applyBorder="1" applyAlignment="1" applyProtection="1">
      <alignment horizontal="left" vertical="top" wrapText="1" indent="1"/>
      <protection locked="0" hidden="1"/>
    </xf>
    <xf numFmtId="0" fontId="57" fillId="3" borderId="4" xfId="0" applyFont="1" applyFill="1" applyBorder="1" applyAlignment="1" applyProtection="1">
      <alignment horizontal="left" vertical="center" wrapText="1" indent="1"/>
      <protection hidden="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12" Type="http://schemas.openxmlformats.org/officeDocument/2006/relationships/customXml" Target="../customXml/item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419100</xdr:colOff>
      <xdr:row>0</xdr:row>
      <xdr:rowOff>161925</xdr:rowOff>
    </xdr:from>
    <xdr:to>
      <xdr:col>9</xdr:col>
      <xdr:colOff>571500</xdr:colOff>
      <xdr:row>1</xdr:row>
      <xdr:rowOff>28575</xdr:rowOff>
    </xdr:to>
    <xdr:pic>
      <xdr:nvPicPr>
        <xdr:cNvPr id="7898" name="Picture 6">
          <a:extLst>
            <a:ext uri="{FF2B5EF4-FFF2-40B4-BE49-F238E27FC236}">
              <a16:creationId xmlns:a16="http://schemas.microsoft.com/office/drawing/2014/main" id="{00000000-0008-0000-0000-0000DA1E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86300" y="161925"/>
          <a:ext cx="14097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xdr:col>
      <xdr:colOff>71120</xdr:colOff>
      <xdr:row>23</xdr:row>
      <xdr:rowOff>0</xdr:rowOff>
    </xdr:from>
    <xdr:ext cx="184731" cy="264560"/>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1290320" y="8867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2</xdr:col>
      <xdr:colOff>71120</xdr:colOff>
      <xdr:row>23</xdr:row>
      <xdr:rowOff>0</xdr:rowOff>
    </xdr:from>
    <xdr:ext cx="184731" cy="264560"/>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1290320" y="8867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2</xdr:col>
      <xdr:colOff>71120</xdr:colOff>
      <xdr:row>23</xdr:row>
      <xdr:rowOff>0</xdr:rowOff>
    </xdr:from>
    <xdr:ext cx="184731" cy="264560"/>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1290320" y="8867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2</xdr:col>
      <xdr:colOff>71120</xdr:colOff>
      <xdr:row>23</xdr:row>
      <xdr:rowOff>0</xdr:rowOff>
    </xdr:from>
    <xdr:ext cx="184731" cy="264560"/>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1290320" y="8867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2</xdr:col>
      <xdr:colOff>71120</xdr:colOff>
      <xdr:row>23</xdr:row>
      <xdr:rowOff>0</xdr:rowOff>
    </xdr:from>
    <xdr:ext cx="184731" cy="264560"/>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1290320" y="8867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2</xdr:col>
      <xdr:colOff>71120</xdr:colOff>
      <xdr:row>23</xdr:row>
      <xdr:rowOff>0</xdr:rowOff>
    </xdr:from>
    <xdr:ext cx="184731" cy="264560"/>
    <xdr:sp macro="" textlink="">
      <xdr:nvSpPr>
        <xdr:cNvPr id="9" name="TextBox 8">
          <a:extLst>
            <a:ext uri="{FF2B5EF4-FFF2-40B4-BE49-F238E27FC236}">
              <a16:creationId xmlns:a16="http://schemas.microsoft.com/office/drawing/2014/main" id="{00000000-0008-0000-0000-000009000000}"/>
            </a:ext>
          </a:extLst>
        </xdr:cNvPr>
        <xdr:cNvSpPr txBox="1"/>
      </xdr:nvSpPr>
      <xdr:spPr>
        <a:xfrm>
          <a:off x="1290320" y="8867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2</xdr:col>
      <xdr:colOff>71120</xdr:colOff>
      <xdr:row>23</xdr:row>
      <xdr:rowOff>0</xdr:rowOff>
    </xdr:from>
    <xdr:ext cx="184731" cy="264560"/>
    <xdr:sp macro="" textlink="">
      <xdr:nvSpPr>
        <xdr:cNvPr id="10" name="TextBox 9">
          <a:extLst>
            <a:ext uri="{FF2B5EF4-FFF2-40B4-BE49-F238E27FC236}">
              <a16:creationId xmlns:a16="http://schemas.microsoft.com/office/drawing/2014/main" id="{00000000-0008-0000-0000-00000A000000}"/>
            </a:ext>
          </a:extLst>
        </xdr:cNvPr>
        <xdr:cNvSpPr txBox="1"/>
      </xdr:nvSpPr>
      <xdr:spPr>
        <a:xfrm>
          <a:off x="1290320" y="8867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2</xdr:col>
      <xdr:colOff>71120</xdr:colOff>
      <xdr:row>23</xdr:row>
      <xdr:rowOff>0</xdr:rowOff>
    </xdr:from>
    <xdr:ext cx="184731" cy="264560"/>
    <xdr:sp macro="" textlink="">
      <xdr:nvSpPr>
        <xdr:cNvPr id="11" name="TextBox 10">
          <a:extLst>
            <a:ext uri="{FF2B5EF4-FFF2-40B4-BE49-F238E27FC236}">
              <a16:creationId xmlns:a16="http://schemas.microsoft.com/office/drawing/2014/main" id="{00000000-0008-0000-0000-00000B000000}"/>
            </a:ext>
          </a:extLst>
        </xdr:cNvPr>
        <xdr:cNvSpPr txBox="1"/>
      </xdr:nvSpPr>
      <xdr:spPr>
        <a:xfrm>
          <a:off x="1290320" y="8867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2</xdr:col>
      <xdr:colOff>71120</xdr:colOff>
      <xdr:row>23</xdr:row>
      <xdr:rowOff>0</xdr:rowOff>
    </xdr:from>
    <xdr:ext cx="184731" cy="264560"/>
    <xdr:sp macro="" textlink="">
      <xdr:nvSpPr>
        <xdr:cNvPr id="12" name="TextBox 11">
          <a:extLst>
            <a:ext uri="{FF2B5EF4-FFF2-40B4-BE49-F238E27FC236}">
              <a16:creationId xmlns:a16="http://schemas.microsoft.com/office/drawing/2014/main" id="{00000000-0008-0000-0000-00000C000000}"/>
            </a:ext>
          </a:extLst>
        </xdr:cNvPr>
        <xdr:cNvSpPr txBox="1"/>
      </xdr:nvSpPr>
      <xdr:spPr>
        <a:xfrm>
          <a:off x="1290320" y="8867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7</xdr:col>
      <xdr:colOff>219075</xdr:colOff>
      <xdr:row>0</xdr:row>
      <xdr:rowOff>152400</xdr:rowOff>
    </xdr:from>
    <xdr:to>
      <xdr:col>9</xdr:col>
      <xdr:colOff>457200</xdr:colOff>
      <xdr:row>1</xdr:row>
      <xdr:rowOff>76200</xdr:rowOff>
    </xdr:to>
    <xdr:pic>
      <xdr:nvPicPr>
        <xdr:cNvPr id="2" name="Picture 6">
          <a:extLst>
            <a:ext uri="{FF2B5EF4-FFF2-40B4-BE49-F238E27FC236}">
              <a16:creationId xmlns:a16="http://schemas.microsoft.com/office/drawing/2014/main" id="{11F2B5F1-79C2-443A-B5C7-FF811D32056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48175" y="152400"/>
          <a:ext cx="13906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xdr:col>
      <xdr:colOff>71120</xdr:colOff>
      <xdr:row>0</xdr:row>
      <xdr:rowOff>0</xdr:rowOff>
    </xdr:from>
    <xdr:ext cx="197526" cy="264560"/>
    <xdr:sp macro="" textlink="">
      <xdr:nvSpPr>
        <xdr:cNvPr id="3" name="TextBox 2">
          <a:extLst>
            <a:ext uri="{FF2B5EF4-FFF2-40B4-BE49-F238E27FC236}">
              <a16:creationId xmlns:a16="http://schemas.microsoft.com/office/drawing/2014/main" id="{B8004990-5642-4AF0-B467-D8A4C33BB804}"/>
            </a:ext>
          </a:extLst>
        </xdr:cNvPr>
        <xdr:cNvSpPr txBox="1"/>
      </xdr:nvSpPr>
      <xdr:spPr>
        <a:xfrm>
          <a:off x="1290320" y="0"/>
          <a:ext cx="197526"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2</xdr:col>
      <xdr:colOff>71120</xdr:colOff>
      <xdr:row>0</xdr:row>
      <xdr:rowOff>0</xdr:rowOff>
    </xdr:from>
    <xdr:ext cx="197526" cy="264560"/>
    <xdr:sp macro="" textlink="">
      <xdr:nvSpPr>
        <xdr:cNvPr id="4" name="TextBox 3">
          <a:extLst>
            <a:ext uri="{FF2B5EF4-FFF2-40B4-BE49-F238E27FC236}">
              <a16:creationId xmlns:a16="http://schemas.microsoft.com/office/drawing/2014/main" id="{1FB83B64-E845-4054-BED7-1F59931D6768}"/>
            </a:ext>
          </a:extLst>
        </xdr:cNvPr>
        <xdr:cNvSpPr txBox="1"/>
      </xdr:nvSpPr>
      <xdr:spPr>
        <a:xfrm>
          <a:off x="1290320" y="0"/>
          <a:ext cx="197526"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2</xdr:col>
      <xdr:colOff>71120</xdr:colOff>
      <xdr:row>46</xdr:row>
      <xdr:rowOff>0</xdr:rowOff>
    </xdr:from>
    <xdr:ext cx="197526" cy="264560"/>
    <xdr:sp macro="" textlink="">
      <xdr:nvSpPr>
        <xdr:cNvPr id="5" name="TextBox 4">
          <a:extLst>
            <a:ext uri="{FF2B5EF4-FFF2-40B4-BE49-F238E27FC236}">
              <a16:creationId xmlns:a16="http://schemas.microsoft.com/office/drawing/2014/main" id="{A6A2B5EC-AD2D-45A7-9121-9457EEB61829}"/>
            </a:ext>
          </a:extLst>
        </xdr:cNvPr>
        <xdr:cNvSpPr txBox="1"/>
      </xdr:nvSpPr>
      <xdr:spPr>
        <a:xfrm>
          <a:off x="1290320" y="20383500"/>
          <a:ext cx="197526"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2</xdr:col>
      <xdr:colOff>71120</xdr:colOff>
      <xdr:row>49</xdr:row>
      <xdr:rowOff>0</xdr:rowOff>
    </xdr:from>
    <xdr:ext cx="207069" cy="264560"/>
    <xdr:sp macro="" textlink="">
      <xdr:nvSpPr>
        <xdr:cNvPr id="6" name="TextBox 5">
          <a:extLst>
            <a:ext uri="{FF2B5EF4-FFF2-40B4-BE49-F238E27FC236}">
              <a16:creationId xmlns:a16="http://schemas.microsoft.com/office/drawing/2014/main" id="{A9DB7B1B-97F2-4BD4-A15F-76C5E931FDC9}"/>
            </a:ext>
          </a:extLst>
        </xdr:cNvPr>
        <xdr:cNvSpPr txBox="1"/>
      </xdr:nvSpPr>
      <xdr:spPr>
        <a:xfrm>
          <a:off x="1290320" y="22250400"/>
          <a:ext cx="20706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2</xdr:col>
      <xdr:colOff>71120</xdr:colOff>
      <xdr:row>52</xdr:row>
      <xdr:rowOff>0</xdr:rowOff>
    </xdr:from>
    <xdr:ext cx="184731" cy="264560"/>
    <xdr:sp macro="" textlink="">
      <xdr:nvSpPr>
        <xdr:cNvPr id="7" name="TextBox 6">
          <a:extLst>
            <a:ext uri="{FF2B5EF4-FFF2-40B4-BE49-F238E27FC236}">
              <a16:creationId xmlns:a16="http://schemas.microsoft.com/office/drawing/2014/main" id="{37B7400B-7DA5-468A-B052-2190B83D9588}"/>
            </a:ext>
          </a:extLst>
        </xdr:cNvPr>
        <xdr:cNvSpPr txBox="1"/>
      </xdr:nvSpPr>
      <xdr:spPr>
        <a:xfrm>
          <a:off x="1290320" y="2324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2</xdr:col>
      <xdr:colOff>71120</xdr:colOff>
      <xdr:row>46</xdr:row>
      <xdr:rowOff>0</xdr:rowOff>
    </xdr:from>
    <xdr:ext cx="197526" cy="264560"/>
    <xdr:sp macro="" textlink="">
      <xdr:nvSpPr>
        <xdr:cNvPr id="8" name="TextBox 7">
          <a:extLst>
            <a:ext uri="{FF2B5EF4-FFF2-40B4-BE49-F238E27FC236}">
              <a16:creationId xmlns:a16="http://schemas.microsoft.com/office/drawing/2014/main" id="{211C01DD-F031-4FED-91C7-89FB778D6BA0}"/>
            </a:ext>
          </a:extLst>
        </xdr:cNvPr>
        <xdr:cNvSpPr txBox="1"/>
      </xdr:nvSpPr>
      <xdr:spPr>
        <a:xfrm>
          <a:off x="1290320" y="20383500"/>
          <a:ext cx="197526"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2</xdr:col>
      <xdr:colOff>71120</xdr:colOff>
      <xdr:row>46</xdr:row>
      <xdr:rowOff>0</xdr:rowOff>
    </xdr:from>
    <xdr:ext cx="197526" cy="264560"/>
    <xdr:sp macro="" textlink="">
      <xdr:nvSpPr>
        <xdr:cNvPr id="9" name="TextBox 8">
          <a:extLst>
            <a:ext uri="{FF2B5EF4-FFF2-40B4-BE49-F238E27FC236}">
              <a16:creationId xmlns:a16="http://schemas.microsoft.com/office/drawing/2014/main" id="{F44323B3-47F7-41C5-87BB-AA399BFB9F89}"/>
            </a:ext>
          </a:extLst>
        </xdr:cNvPr>
        <xdr:cNvSpPr txBox="1"/>
      </xdr:nvSpPr>
      <xdr:spPr>
        <a:xfrm>
          <a:off x="1290320" y="20383500"/>
          <a:ext cx="197526"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2</xdr:col>
      <xdr:colOff>85725</xdr:colOff>
      <xdr:row>46</xdr:row>
      <xdr:rowOff>0</xdr:rowOff>
    </xdr:from>
    <xdr:ext cx="192488" cy="267782"/>
    <xdr:sp macro="" textlink="">
      <xdr:nvSpPr>
        <xdr:cNvPr id="10" name="TextBox 9">
          <a:extLst>
            <a:ext uri="{FF2B5EF4-FFF2-40B4-BE49-F238E27FC236}">
              <a16:creationId xmlns:a16="http://schemas.microsoft.com/office/drawing/2014/main" id="{C4D49B5E-248E-4B07-BE77-0C2DB0BC6D36}"/>
            </a:ext>
          </a:extLst>
        </xdr:cNvPr>
        <xdr:cNvSpPr txBox="1"/>
      </xdr:nvSpPr>
      <xdr:spPr>
        <a:xfrm>
          <a:off x="1304925" y="20383500"/>
          <a:ext cx="192488" cy="26778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2</xdr:col>
      <xdr:colOff>71120</xdr:colOff>
      <xdr:row>46</xdr:row>
      <xdr:rowOff>0</xdr:rowOff>
    </xdr:from>
    <xdr:ext cx="184731" cy="264560"/>
    <xdr:sp macro="" textlink="">
      <xdr:nvSpPr>
        <xdr:cNvPr id="11" name="TextBox 10">
          <a:extLst>
            <a:ext uri="{FF2B5EF4-FFF2-40B4-BE49-F238E27FC236}">
              <a16:creationId xmlns:a16="http://schemas.microsoft.com/office/drawing/2014/main" id="{A7A367FE-BE4F-4698-BFED-AF37B5A04D67}"/>
            </a:ext>
          </a:extLst>
        </xdr:cNvPr>
        <xdr:cNvSpPr txBox="1"/>
      </xdr:nvSpPr>
      <xdr:spPr>
        <a:xfrm>
          <a:off x="1290320" y="20383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2</xdr:col>
      <xdr:colOff>85725</xdr:colOff>
      <xdr:row>46</xdr:row>
      <xdr:rowOff>0</xdr:rowOff>
    </xdr:from>
    <xdr:ext cx="189480" cy="274009"/>
    <xdr:sp macro="" textlink="">
      <xdr:nvSpPr>
        <xdr:cNvPr id="12" name="TextBox 11">
          <a:extLst>
            <a:ext uri="{FF2B5EF4-FFF2-40B4-BE49-F238E27FC236}">
              <a16:creationId xmlns:a16="http://schemas.microsoft.com/office/drawing/2014/main" id="{6439CC75-4504-4E9F-8475-1AC051B2F477}"/>
            </a:ext>
          </a:extLst>
        </xdr:cNvPr>
        <xdr:cNvSpPr txBox="1"/>
      </xdr:nvSpPr>
      <xdr:spPr>
        <a:xfrm>
          <a:off x="1304925" y="20383500"/>
          <a:ext cx="189480"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7</xdr:col>
      <xdr:colOff>238125</xdr:colOff>
      <xdr:row>0</xdr:row>
      <xdr:rowOff>152400</xdr:rowOff>
    </xdr:from>
    <xdr:to>
      <xdr:col>9</xdr:col>
      <xdr:colOff>619125</xdr:colOff>
      <xdr:row>1</xdr:row>
      <xdr:rowOff>19050</xdr:rowOff>
    </xdr:to>
    <xdr:pic>
      <xdr:nvPicPr>
        <xdr:cNvPr id="2" name="Picture 6">
          <a:extLst>
            <a:ext uri="{FF2B5EF4-FFF2-40B4-BE49-F238E27FC236}">
              <a16:creationId xmlns:a16="http://schemas.microsoft.com/office/drawing/2014/main" id="{CA670E11-D66A-4B34-B527-532F161EF2E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67225" y="152400"/>
          <a:ext cx="138112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xdr:col>
      <xdr:colOff>71120</xdr:colOff>
      <xdr:row>0</xdr:row>
      <xdr:rowOff>0</xdr:rowOff>
    </xdr:from>
    <xdr:ext cx="197526" cy="264560"/>
    <xdr:sp macro="" textlink="">
      <xdr:nvSpPr>
        <xdr:cNvPr id="3" name="TextBox 2">
          <a:extLst>
            <a:ext uri="{FF2B5EF4-FFF2-40B4-BE49-F238E27FC236}">
              <a16:creationId xmlns:a16="http://schemas.microsoft.com/office/drawing/2014/main" id="{78BE846D-9331-4638-B798-2CD1A37C71C4}"/>
            </a:ext>
          </a:extLst>
        </xdr:cNvPr>
        <xdr:cNvSpPr txBox="1"/>
      </xdr:nvSpPr>
      <xdr:spPr>
        <a:xfrm>
          <a:off x="1290320" y="0"/>
          <a:ext cx="197526"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2</xdr:col>
      <xdr:colOff>71120</xdr:colOff>
      <xdr:row>0</xdr:row>
      <xdr:rowOff>0</xdr:rowOff>
    </xdr:from>
    <xdr:ext cx="197526" cy="264560"/>
    <xdr:sp macro="" textlink="">
      <xdr:nvSpPr>
        <xdr:cNvPr id="4" name="TextBox 3">
          <a:extLst>
            <a:ext uri="{FF2B5EF4-FFF2-40B4-BE49-F238E27FC236}">
              <a16:creationId xmlns:a16="http://schemas.microsoft.com/office/drawing/2014/main" id="{7DD4FF4E-C254-4C1E-9377-33A2D9F373AE}"/>
            </a:ext>
          </a:extLst>
        </xdr:cNvPr>
        <xdr:cNvSpPr txBox="1"/>
      </xdr:nvSpPr>
      <xdr:spPr>
        <a:xfrm>
          <a:off x="1290320" y="0"/>
          <a:ext cx="197526"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2</xdr:col>
      <xdr:colOff>71120</xdr:colOff>
      <xdr:row>34</xdr:row>
      <xdr:rowOff>0</xdr:rowOff>
    </xdr:from>
    <xdr:ext cx="207069" cy="264560"/>
    <xdr:sp macro="" textlink="">
      <xdr:nvSpPr>
        <xdr:cNvPr id="5" name="TextBox 4">
          <a:extLst>
            <a:ext uri="{FF2B5EF4-FFF2-40B4-BE49-F238E27FC236}">
              <a16:creationId xmlns:a16="http://schemas.microsoft.com/office/drawing/2014/main" id="{5889744D-1377-49B2-BD48-F7FB6456ED46}"/>
            </a:ext>
          </a:extLst>
        </xdr:cNvPr>
        <xdr:cNvSpPr txBox="1"/>
      </xdr:nvSpPr>
      <xdr:spPr>
        <a:xfrm>
          <a:off x="1290320" y="14611350"/>
          <a:ext cx="20706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2</xdr:col>
      <xdr:colOff>71120</xdr:colOff>
      <xdr:row>37</xdr:row>
      <xdr:rowOff>0</xdr:rowOff>
    </xdr:from>
    <xdr:ext cx="197526" cy="264560"/>
    <xdr:sp macro="" textlink="">
      <xdr:nvSpPr>
        <xdr:cNvPr id="6" name="TextBox 5">
          <a:extLst>
            <a:ext uri="{FF2B5EF4-FFF2-40B4-BE49-F238E27FC236}">
              <a16:creationId xmlns:a16="http://schemas.microsoft.com/office/drawing/2014/main" id="{D2119123-8E76-47AB-B335-4FB1603861E7}"/>
            </a:ext>
          </a:extLst>
        </xdr:cNvPr>
        <xdr:cNvSpPr txBox="1"/>
      </xdr:nvSpPr>
      <xdr:spPr>
        <a:xfrm>
          <a:off x="1290320" y="15754350"/>
          <a:ext cx="197526"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2</xdr:col>
      <xdr:colOff>71120</xdr:colOff>
      <xdr:row>37</xdr:row>
      <xdr:rowOff>0</xdr:rowOff>
    </xdr:from>
    <xdr:ext cx="197526" cy="264560"/>
    <xdr:sp macro="" textlink="">
      <xdr:nvSpPr>
        <xdr:cNvPr id="7" name="TextBox 6">
          <a:extLst>
            <a:ext uri="{FF2B5EF4-FFF2-40B4-BE49-F238E27FC236}">
              <a16:creationId xmlns:a16="http://schemas.microsoft.com/office/drawing/2014/main" id="{DFAD15FC-53EE-4DD5-BF25-E385591B3A7B}"/>
            </a:ext>
          </a:extLst>
        </xdr:cNvPr>
        <xdr:cNvSpPr txBox="1"/>
      </xdr:nvSpPr>
      <xdr:spPr>
        <a:xfrm>
          <a:off x="1290320" y="15754350"/>
          <a:ext cx="197526"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2</xdr:col>
      <xdr:colOff>71120</xdr:colOff>
      <xdr:row>35</xdr:row>
      <xdr:rowOff>0</xdr:rowOff>
    </xdr:from>
    <xdr:ext cx="184731" cy="264560"/>
    <xdr:sp macro="" textlink="">
      <xdr:nvSpPr>
        <xdr:cNvPr id="8" name="TextBox 7">
          <a:extLst>
            <a:ext uri="{FF2B5EF4-FFF2-40B4-BE49-F238E27FC236}">
              <a16:creationId xmlns:a16="http://schemas.microsoft.com/office/drawing/2014/main" id="{534D3AA8-0A46-48F3-A6CA-48A526F4D2F0}"/>
            </a:ext>
          </a:extLst>
        </xdr:cNvPr>
        <xdr:cNvSpPr txBox="1"/>
      </xdr:nvSpPr>
      <xdr:spPr>
        <a:xfrm>
          <a:off x="1290320" y="14801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2</xdr:col>
      <xdr:colOff>85725</xdr:colOff>
      <xdr:row>35</xdr:row>
      <xdr:rowOff>0</xdr:rowOff>
    </xdr:from>
    <xdr:ext cx="189480" cy="274009"/>
    <xdr:sp macro="" textlink="">
      <xdr:nvSpPr>
        <xdr:cNvPr id="9" name="TextBox 8">
          <a:extLst>
            <a:ext uri="{FF2B5EF4-FFF2-40B4-BE49-F238E27FC236}">
              <a16:creationId xmlns:a16="http://schemas.microsoft.com/office/drawing/2014/main" id="{C05B2B85-69C8-4959-A573-01396AFDB356}"/>
            </a:ext>
          </a:extLst>
        </xdr:cNvPr>
        <xdr:cNvSpPr txBox="1"/>
      </xdr:nvSpPr>
      <xdr:spPr>
        <a:xfrm>
          <a:off x="1304925" y="14801850"/>
          <a:ext cx="189480"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2</xdr:col>
      <xdr:colOff>71120</xdr:colOff>
      <xdr:row>37</xdr:row>
      <xdr:rowOff>0</xdr:rowOff>
    </xdr:from>
    <xdr:ext cx="194391" cy="264560"/>
    <xdr:sp macro="" textlink="">
      <xdr:nvSpPr>
        <xdr:cNvPr id="11" name="TextBox 10">
          <a:extLst>
            <a:ext uri="{FF2B5EF4-FFF2-40B4-BE49-F238E27FC236}">
              <a16:creationId xmlns:a16="http://schemas.microsoft.com/office/drawing/2014/main" id="{193DC178-F2F0-4593-B88A-03A3CA7DE824}"/>
            </a:ext>
          </a:extLst>
        </xdr:cNvPr>
        <xdr:cNvSpPr txBox="1"/>
      </xdr:nvSpPr>
      <xdr:spPr>
        <a:xfrm>
          <a:off x="1290320" y="14658975"/>
          <a:ext cx="19439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2</xdr:col>
      <xdr:colOff>71120</xdr:colOff>
      <xdr:row>35</xdr:row>
      <xdr:rowOff>0</xdr:rowOff>
    </xdr:from>
    <xdr:ext cx="184731" cy="264560"/>
    <xdr:sp macro="" textlink="">
      <xdr:nvSpPr>
        <xdr:cNvPr id="10" name="TextBox 9">
          <a:extLst>
            <a:ext uri="{FF2B5EF4-FFF2-40B4-BE49-F238E27FC236}">
              <a16:creationId xmlns:a16="http://schemas.microsoft.com/office/drawing/2014/main" id="{984718B7-C7C7-4836-89ED-B75E56DFA279}"/>
            </a:ext>
          </a:extLst>
        </xdr:cNvPr>
        <xdr:cNvSpPr txBox="1"/>
      </xdr:nvSpPr>
      <xdr:spPr>
        <a:xfrm>
          <a:off x="1290320" y="1303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2</xdr:col>
      <xdr:colOff>85725</xdr:colOff>
      <xdr:row>35</xdr:row>
      <xdr:rowOff>0</xdr:rowOff>
    </xdr:from>
    <xdr:ext cx="189480" cy="274009"/>
    <xdr:sp macro="" textlink="">
      <xdr:nvSpPr>
        <xdr:cNvPr id="12" name="TextBox 11">
          <a:extLst>
            <a:ext uri="{FF2B5EF4-FFF2-40B4-BE49-F238E27FC236}">
              <a16:creationId xmlns:a16="http://schemas.microsoft.com/office/drawing/2014/main" id="{DD84D8AA-45FD-48E8-9CC8-F4BB8EBBA939}"/>
            </a:ext>
          </a:extLst>
        </xdr:cNvPr>
        <xdr:cNvSpPr txBox="1"/>
      </xdr:nvSpPr>
      <xdr:spPr>
        <a:xfrm>
          <a:off x="1304925" y="13030200"/>
          <a:ext cx="189480"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hca.wa.gov/pebb-benefits-admins/administrative-tools-and-resources/hca-reporting-guidance" TargetMode="External"/><Relationship Id="rId2" Type="http://schemas.openxmlformats.org/officeDocument/2006/relationships/hyperlink" Target="https://www.hca.wa.gov/pebb-benefits-admins/administrative-tools-and-resources/hca-reporting-guidance" TargetMode="External"/><Relationship Id="rId1" Type="http://schemas.openxmlformats.org/officeDocument/2006/relationships/hyperlink" Target="http://www.hca.wa.gov/assets/perspay/ACAEEStatusCodeInstructionsFinal(010119).pdf"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www.metlife.com/wshca" TargetMode="External"/><Relationship Id="rId2" Type="http://schemas.openxmlformats.org/officeDocument/2006/relationships/hyperlink" Target="http://www.hca.wa.gov/employee-retiree-benefits/public-employees/verify-and-enroll-my-dependents" TargetMode="External"/><Relationship Id="rId1" Type="http://schemas.openxmlformats.org/officeDocument/2006/relationships/hyperlink" Target="http://www.hca.wa.gov/employee-retiree-benefits/public-employees/newly-eligible-employees" TargetMode="External"/><Relationship Id="rId6" Type="http://schemas.openxmlformats.org/officeDocument/2006/relationships/drawing" Target="../drawings/drawing2.xml"/><Relationship Id="rId5" Type="http://schemas.openxmlformats.org/officeDocument/2006/relationships/printerSettings" Target="../printerSettings/printerSettings2.bin"/><Relationship Id="rId4" Type="http://schemas.openxmlformats.org/officeDocument/2006/relationships/hyperlink" Target="https://benefits247.hca.wa.gov/auth" TargetMode="External"/></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bin"/><Relationship Id="rId3" Type="http://schemas.openxmlformats.org/officeDocument/2006/relationships/hyperlink" Target="http://www.hca.wa.gov/employee-retiree-benefits/public-employees/verify-and-enroll-my-dependents" TargetMode="External"/><Relationship Id="rId7" Type="http://schemas.openxmlformats.org/officeDocument/2006/relationships/hyperlink" Target="https://benefits247.hca.wa.gov/auth" TargetMode="External"/><Relationship Id="rId2" Type="http://schemas.openxmlformats.org/officeDocument/2006/relationships/hyperlink" Target="http://www.hca.wa.gov/employee-retiree-benefits/public-employees/newly-eligible-employees" TargetMode="External"/><Relationship Id="rId1" Type="http://schemas.openxmlformats.org/officeDocument/2006/relationships/hyperlink" Target="http://www.metlife.com/wshca" TargetMode="External"/><Relationship Id="rId6" Type="http://schemas.openxmlformats.org/officeDocument/2006/relationships/hyperlink" Target="https://www.hca.wa.gov/about-hca/file-appeal-pebb" TargetMode="External"/><Relationship Id="rId5" Type="http://schemas.openxmlformats.org/officeDocument/2006/relationships/hyperlink" Target="http://www.hca.wa.gov/about-hca/file-appeal-pebb" TargetMode="External"/><Relationship Id="rId4" Type="http://schemas.openxmlformats.org/officeDocument/2006/relationships/hyperlink" Target="http://www.hca.wa.gov/employee-retiree-benefits/public-employees/auto-and-home-insurance" TargetMode="External"/><Relationship Id="rId9"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O24"/>
  <sheetViews>
    <sheetView showGridLines="0" zoomScaleNormal="100" workbookViewId="0">
      <selection activeCell="C3" sqref="C3:F3"/>
    </sheetView>
  </sheetViews>
  <sheetFormatPr defaultColWidth="9.140625" defaultRowHeight="12.75"/>
  <cols>
    <col min="1" max="2" width="9.140625" style="1"/>
    <col min="3" max="3" width="8.85546875" style="1" customWidth="1"/>
    <col min="4" max="4" width="9.140625" style="1"/>
    <col min="5" max="5" width="4.5703125" style="1" customWidth="1"/>
    <col min="6" max="6" width="18.7109375" style="1" customWidth="1"/>
    <col min="7" max="7" width="9.140625" style="1"/>
    <col min="8" max="8" width="5.7109375" style="1" customWidth="1"/>
    <col min="9" max="9" width="12.5703125" style="1" customWidth="1"/>
    <col min="10" max="10" width="10.140625" style="1" bestFit="1" customWidth="1"/>
    <col min="11" max="11" width="51.28515625" style="1" customWidth="1"/>
    <col min="12" max="16384" width="9.140625" style="1"/>
  </cols>
  <sheetData>
    <row r="1" spans="1:15" ht="33.75" customHeight="1">
      <c r="A1" s="65" t="s">
        <v>10</v>
      </c>
      <c r="B1" s="65"/>
      <c r="C1" s="65"/>
      <c r="D1" s="65"/>
      <c r="E1" s="65"/>
      <c r="F1" s="65"/>
      <c r="G1" s="65"/>
      <c r="H1" s="66"/>
      <c r="I1" s="66"/>
      <c r="J1" s="66"/>
    </row>
    <row r="2" spans="1:15" ht="54.75" customHeight="1">
      <c r="A2" s="67" t="s">
        <v>77</v>
      </c>
      <c r="B2" s="68"/>
      <c r="C2" s="68"/>
      <c r="D2" s="68"/>
      <c r="E2" s="68"/>
      <c r="F2" s="68"/>
      <c r="G2" s="68"/>
      <c r="H2" s="68"/>
      <c r="I2" s="68"/>
      <c r="J2" s="68"/>
    </row>
    <row r="3" spans="1:15" ht="20.25" customHeight="1">
      <c r="A3" s="40" t="s">
        <v>0</v>
      </c>
      <c r="B3" s="40"/>
      <c r="C3" s="41"/>
      <c r="D3" s="41"/>
      <c r="E3" s="41"/>
      <c r="F3" s="41"/>
      <c r="G3" s="42" t="s">
        <v>1</v>
      </c>
      <c r="H3" s="42"/>
      <c r="I3" s="41"/>
      <c r="J3" s="41"/>
    </row>
    <row r="4" spans="1:15" ht="24.75" customHeight="1">
      <c r="A4" s="71" t="s">
        <v>87</v>
      </c>
      <c r="B4" s="71"/>
      <c r="C4" s="71"/>
      <c r="D4" s="71"/>
      <c r="E4" s="72"/>
      <c r="F4" s="72"/>
      <c r="G4" s="72"/>
      <c r="H4" s="72"/>
      <c r="I4" s="72"/>
      <c r="J4" s="72"/>
      <c r="K4" s="24"/>
    </row>
    <row r="5" spans="1:15" s="38" customFormat="1" ht="16.5" customHeight="1">
      <c r="A5" s="37" t="s">
        <v>32</v>
      </c>
    </row>
    <row r="6" spans="1:15" ht="27.75" customHeight="1">
      <c r="A6" s="69" t="s">
        <v>37</v>
      </c>
      <c r="B6" s="70"/>
      <c r="C6" s="70"/>
      <c r="D6" s="70"/>
      <c r="E6" s="70"/>
      <c r="F6" s="70"/>
      <c r="G6" s="70"/>
      <c r="H6" s="70"/>
      <c r="I6" s="70"/>
      <c r="J6" s="70"/>
    </row>
    <row r="7" spans="1:15" ht="45" customHeight="1">
      <c r="A7" s="69" t="s">
        <v>68</v>
      </c>
      <c r="B7" s="70"/>
      <c r="C7" s="70"/>
      <c r="D7" s="70"/>
      <c r="E7" s="70"/>
      <c r="F7" s="70"/>
      <c r="G7" s="70"/>
      <c r="H7" s="70"/>
      <c r="I7" s="70"/>
      <c r="J7" s="70"/>
      <c r="K7" s="21"/>
    </row>
    <row r="8" spans="1:15" ht="16.5" customHeight="1">
      <c r="A8" s="73" t="s">
        <v>94</v>
      </c>
      <c r="B8" s="73"/>
      <c r="C8" s="73"/>
      <c r="D8" s="73"/>
      <c r="E8" s="73"/>
      <c r="F8" s="74" t="s">
        <v>79</v>
      </c>
      <c r="G8" s="74"/>
      <c r="H8" s="74"/>
      <c r="I8" s="74"/>
      <c r="J8" s="74"/>
    </row>
    <row r="9" spans="1:15" ht="16.5" customHeight="1">
      <c r="A9" s="73" t="s">
        <v>95</v>
      </c>
      <c r="B9" s="73"/>
      <c r="C9" s="73"/>
      <c r="D9" s="73"/>
      <c r="E9" s="73"/>
      <c r="F9" s="73"/>
      <c r="G9" s="73"/>
      <c r="H9" s="73"/>
      <c r="I9" s="73"/>
      <c r="J9" s="73"/>
      <c r="K9" s="36"/>
      <c r="L9" s="36"/>
      <c r="M9" s="36"/>
      <c r="N9" s="36"/>
      <c r="O9" s="36"/>
    </row>
    <row r="10" spans="1:15" ht="18.75" customHeight="1">
      <c r="A10" s="78" t="s">
        <v>96</v>
      </c>
      <c r="B10" s="78"/>
      <c r="C10" s="78"/>
      <c r="D10" s="78"/>
      <c r="E10" s="78"/>
      <c r="F10" s="78"/>
      <c r="G10" s="78"/>
      <c r="H10" s="78"/>
      <c r="I10" s="78"/>
      <c r="J10" s="78"/>
    </row>
    <row r="11" spans="1:15" ht="15" customHeight="1">
      <c r="A11" s="79" t="s">
        <v>30</v>
      </c>
      <c r="B11" s="79"/>
      <c r="C11" s="79"/>
      <c r="D11" s="79"/>
      <c r="E11" s="79"/>
      <c r="F11" s="79"/>
      <c r="G11" s="79"/>
      <c r="H11" s="79"/>
      <c r="I11" s="79"/>
      <c r="J11" s="79"/>
    </row>
    <row r="12" spans="1:15" ht="18" customHeight="1">
      <c r="A12" s="53" t="s">
        <v>29</v>
      </c>
      <c r="B12" s="54"/>
      <c r="C12" s="54"/>
      <c r="D12" s="54"/>
      <c r="E12" s="54"/>
      <c r="F12" s="54"/>
      <c r="G12" s="54"/>
      <c r="H12" s="54"/>
      <c r="I12" s="54"/>
      <c r="J12" s="55"/>
    </row>
    <row r="13" spans="1:15" ht="102.75" customHeight="1">
      <c r="A13" s="80" t="s">
        <v>93</v>
      </c>
      <c r="B13" s="81"/>
      <c r="C13" s="81"/>
      <c r="D13" s="81"/>
      <c r="E13" s="81"/>
      <c r="F13" s="81"/>
      <c r="G13" s="81"/>
      <c r="H13" s="81"/>
      <c r="I13" s="81"/>
      <c r="J13" s="82"/>
    </row>
    <row r="14" spans="1:15" ht="21.75" customHeight="1">
      <c r="A14" s="75" t="s">
        <v>15</v>
      </c>
      <c r="B14" s="75"/>
      <c r="C14" s="75"/>
      <c r="D14" s="75"/>
      <c r="E14" s="75"/>
      <c r="F14" s="75"/>
      <c r="G14" s="75"/>
      <c r="H14" s="76" t="s">
        <v>21</v>
      </c>
      <c r="I14" s="76"/>
      <c r="J14" s="77"/>
    </row>
    <row r="15" spans="1:15" ht="30" customHeight="1">
      <c r="A15" s="59" t="s">
        <v>67</v>
      </c>
      <c r="B15" s="60"/>
      <c r="C15" s="60"/>
      <c r="D15" s="60"/>
      <c r="E15" s="60"/>
      <c r="F15" s="60"/>
      <c r="G15" s="61"/>
      <c r="H15" s="56" t="s">
        <v>18</v>
      </c>
      <c r="I15" s="58"/>
      <c r="J15" s="58"/>
      <c r="K15" s="21"/>
    </row>
    <row r="16" spans="1:15" ht="24" customHeight="1">
      <c r="A16" s="62"/>
      <c r="B16" s="63"/>
      <c r="C16" s="63"/>
      <c r="D16" s="63"/>
      <c r="E16" s="63"/>
      <c r="F16" s="63"/>
      <c r="G16" s="64"/>
      <c r="H16" s="51" t="s">
        <v>23</v>
      </c>
      <c r="I16" s="52"/>
      <c r="J16" s="49"/>
    </row>
    <row r="17" spans="1:10" ht="47.25" customHeight="1">
      <c r="A17" s="59" t="s">
        <v>97</v>
      </c>
      <c r="B17" s="60"/>
      <c r="C17" s="60"/>
      <c r="D17" s="60"/>
      <c r="E17" s="60"/>
      <c r="F17" s="60"/>
      <c r="G17" s="61"/>
      <c r="H17" s="56" t="s">
        <v>19</v>
      </c>
      <c r="I17" s="50"/>
      <c r="J17" s="50"/>
    </row>
    <row r="18" spans="1:10" ht="44.25" customHeight="1">
      <c r="A18" s="62"/>
      <c r="B18" s="63"/>
      <c r="C18" s="63"/>
      <c r="D18" s="63"/>
      <c r="E18" s="63"/>
      <c r="F18" s="63"/>
      <c r="G18" s="64"/>
      <c r="H18" s="51" t="s">
        <v>24</v>
      </c>
      <c r="I18" s="52"/>
      <c r="J18" s="49"/>
    </row>
    <row r="19" spans="1:10" ht="42" customHeight="1">
      <c r="A19" s="43" t="s">
        <v>41</v>
      </c>
      <c r="B19" s="44"/>
      <c r="C19" s="44"/>
      <c r="D19" s="44"/>
      <c r="E19" s="44"/>
      <c r="F19" s="44"/>
      <c r="G19" s="45"/>
      <c r="H19" s="49" t="s">
        <v>20</v>
      </c>
      <c r="I19" s="50"/>
      <c r="J19" s="50"/>
    </row>
    <row r="20" spans="1:10" ht="43.5" customHeight="1">
      <c r="A20" s="46"/>
      <c r="B20" s="47"/>
      <c r="C20" s="47"/>
      <c r="D20" s="47"/>
      <c r="E20" s="47"/>
      <c r="F20" s="47"/>
      <c r="G20" s="48"/>
      <c r="H20" s="51" t="s">
        <v>25</v>
      </c>
      <c r="I20" s="52"/>
      <c r="J20" s="49"/>
    </row>
    <row r="21" spans="1:10" ht="21" customHeight="1">
      <c r="A21" s="53" t="s">
        <v>17</v>
      </c>
      <c r="B21" s="54"/>
      <c r="C21" s="54"/>
      <c r="D21" s="54"/>
      <c r="E21" s="54"/>
      <c r="F21" s="54"/>
      <c r="G21" s="54"/>
      <c r="H21" s="54"/>
      <c r="I21" s="55"/>
      <c r="J21" s="6" t="s">
        <v>16</v>
      </c>
    </row>
    <row r="22" spans="1:10" ht="20.25" customHeight="1">
      <c r="A22" s="56" t="s">
        <v>26</v>
      </c>
      <c r="B22" s="56"/>
      <c r="C22" s="56"/>
      <c r="D22" s="56"/>
      <c r="E22" s="56"/>
      <c r="F22" s="56"/>
      <c r="G22" s="56"/>
      <c r="H22" s="56"/>
      <c r="I22" s="56"/>
      <c r="J22" s="9"/>
    </row>
    <row r="23" spans="1:10" ht="27.75" customHeight="1">
      <c r="A23" s="57" t="s">
        <v>69</v>
      </c>
      <c r="B23" s="58"/>
      <c r="C23" s="58"/>
      <c r="D23" s="58"/>
      <c r="E23" s="58"/>
      <c r="F23" s="58"/>
      <c r="G23" s="58"/>
      <c r="H23" s="58"/>
      <c r="I23" s="58"/>
      <c r="J23" s="58"/>
    </row>
    <row r="24" spans="1:10">
      <c r="A24" s="39"/>
      <c r="B24" s="39"/>
      <c r="C24" s="39"/>
      <c r="D24" s="39"/>
      <c r="E24" s="39"/>
      <c r="F24" s="39"/>
      <c r="G24" s="39"/>
      <c r="H24" s="39"/>
      <c r="I24" s="39"/>
      <c r="J24" s="39"/>
    </row>
  </sheetData>
  <sheetProtection algorithmName="SHA-512" hashValue="tFldCtsoFAlU8+MFeu2Bw3u96CdcQl7dJ7f11qKJ9pkv3kLQxZ3CVGNwZiKAunJ4wiivQ9s/X8+KIauzbqh2/A==" saltValue="a5YtPxGDTXVaYMIko2dOZQ==" spinCount="100000" sheet="1" selectLockedCells="1"/>
  <mergeCells count="33">
    <mergeCell ref="A8:E8"/>
    <mergeCell ref="A9:J9"/>
    <mergeCell ref="F8:J8"/>
    <mergeCell ref="H18:J18"/>
    <mergeCell ref="A14:G14"/>
    <mergeCell ref="H14:J14"/>
    <mergeCell ref="A10:J10"/>
    <mergeCell ref="A11:J11"/>
    <mergeCell ref="A12:J12"/>
    <mergeCell ref="A13:J13"/>
    <mergeCell ref="A1:G1"/>
    <mergeCell ref="H1:J1"/>
    <mergeCell ref="A2:J2"/>
    <mergeCell ref="A6:J6"/>
    <mergeCell ref="A7:J7"/>
    <mergeCell ref="A4:D4"/>
    <mergeCell ref="E4:J4"/>
    <mergeCell ref="A24:J24"/>
    <mergeCell ref="A3:B3"/>
    <mergeCell ref="C3:F3"/>
    <mergeCell ref="G3:H3"/>
    <mergeCell ref="I3:J3"/>
    <mergeCell ref="A19:G20"/>
    <mergeCell ref="H19:J19"/>
    <mergeCell ref="H20:J20"/>
    <mergeCell ref="A21:I21"/>
    <mergeCell ref="A22:I22"/>
    <mergeCell ref="A23:J23"/>
    <mergeCell ref="A15:G16"/>
    <mergeCell ref="H15:J15"/>
    <mergeCell ref="H16:J16"/>
    <mergeCell ref="A17:G18"/>
    <mergeCell ref="H17:J17"/>
  </mergeCells>
  <hyperlinks>
    <hyperlink ref="F8" r:id="rId1" display="www.hca.wa.gov/assets/perspay/ACAEEStatusCodeInstructionsFinal(010119).pdf" xr:uid="{AC3F9252-FD6B-4AAA-BBCF-783A7BB059DE}"/>
    <hyperlink ref="A10" r:id="rId2" display="https://www.hca.wa.gov/pebb-benefits-admins/administrative-tools-and-resources/hca-reporting-guidance" xr:uid="{EA6C0451-FF10-4D26-B5FF-F916DF86AD55}"/>
    <hyperlink ref="A10:J10" r:id="rId3" display="hca.wa.gov/pebb-benefits-admins/administrative-tools-and-resources/hca-reporting-guidance" xr:uid="{16682F38-8BAF-46AE-A0C5-B5D7C17621BE}"/>
  </hyperlinks>
  <pageMargins left="0.7" right="0.7" top="0.75" bottom="0.75" header="0.3" footer="0.3"/>
  <pageSetup scale="91" orientation="portrait" r:id="rId4"/>
  <headerFooter>
    <oddFooter>&amp;L&amp;8Revised: 12/2022</oddFooter>
  </headerFooter>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D77E34-B788-4492-B123-3EAB6A2B5EB5}">
  <sheetPr>
    <pageSetUpPr fitToPage="1"/>
  </sheetPr>
  <dimension ref="A1:L61"/>
  <sheetViews>
    <sheetView showGridLines="0" tabSelected="1" zoomScaleNormal="100" zoomScaleSheetLayoutView="100" zoomScalePageLayoutView="90" workbookViewId="0">
      <selection activeCell="C3" sqref="C3:F3"/>
    </sheetView>
  </sheetViews>
  <sheetFormatPr defaultColWidth="9.140625" defaultRowHeight="12.75"/>
  <cols>
    <col min="1" max="1" width="9.140625" style="1" customWidth="1"/>
    <col min="2" max="2" width="9.140625" style="1"/>
    <col min="3" max="4" width="9.140625" style="1" customWidth="1"/>
    <col min="5" max="6" width="9.140625" style="1"/>
    <col min="7" max="7" width="8.5703125" style="1" customWidth="1"/>
    <col min="8" max="8" width="8.140625" style="1" customWidth="1"/>
    <col min="9" max="9" width="9.140625" style="1"/>
    <col min="10" max="10" width="10.7109375" style="1" customWidth="1"/>
    <col min="11" max="11" width="9.140625" style="1"/>
    <col min="12" max="12" width="64.42578125" style="1" customWidth="1"/>
    <col min="13" max="16384" width="9.140625" style="1"/>
  </cols>
  <sheetData>
    <row r="1" spans="1:11" ht="28.5" customHeight="1">
      <c r="A1" s="83" t="s">
        <v>10</v>
      </c>
      <c r="B1" s="83"/>
      <c r="C1" s="83"/>
      <c r="D1" s="83"/>
      <c r="E1" s="83"/>
      <c r="F1" s="83"/>
      <c r="G1" s="83"/>
      <c r="H1" s="66"/>
      <c r="I1" s="66"/>
      <c r="J1" s="66"/>
    </row>
    <row r="2" spans="1:11" ht="57" customHeight="1">
      <c r="A2" s="84" t="s">
        <v>78</v>
      </c>
      <c r="B2" s="71"/>
      <c r="C2" s="71"/>
      <c r="D2" s="71"/>
      <c r="E2" s="71"/>
      <c r="F2" s="71"/>
      <c r="G2" s="71"/>
      <c r="H2" s="71"/>
      <c r="I2" s="71"/>
      <c r="J2" s="71"/>
    </row>
    <row r="3" spans="1:11" ht="19.5" customHeight="1">
      <c r="A3" s="40" t="s">
        <v>0</v>
      </c>
      <c r="B3" s="40"/>
      <c r="C3" s="41" t="str">
        <f>IF('ACA Status'!C3:F3="","",'ACA Status'!C3:F3)</f>
        <v/>
      </c>
      <c r="D3" s="41"/>
      <c r="E3" s="41"/>
      <c r="F3" s="41"/>
      <c r="G3" s="42" t="s">
        <v>1</v>
      </c>
      <c r="H3" s="42"/>
      <c r="I3" s="41" t="str">
        <f>IF('ACA Status'!I3:J3="","",'ACA Status'!I3:J3)</f>
        <v/>
      </c>
      <c r="J3" s="41"/>
    </row>
    <row r="4" spans="1:11" ht="24.75" customHeight="1">
      <c r="A4" s="71" t="s">
        <v>80</v>
      </c>
      <c r="B4" s="71"/>
      <c r="C4" s="71"/>
      <c r="D4" s="71"/>
      <c r="E4" s="89" t="str">
        <f>IF('ACA Status'!E4:J4="","",'ACA Status'!E4:J4)</f>
        <v/>
      </c>
      <c r="F4" s="90"/>
      <c r="G4" s="91"/>
      <c r="H4" s="91"/>
      <c r="I4" s="90"/>
      <c r="J4" s="90"/>
      <c r="K4" s="24"/>
    </row>
    <row r="5" spans="1:11" s="28" customFormat="1" ht="24" customHeight="1">
      <c r="A5" s="92" t="s">
        <v>84</v>
      </c>
      <c r="B5" s="92"/>
      <c r="C5" s="92"/>
      <c r="D5" s="92"/>
      <c r="E5" s="92"/>
      <c r="F5" s="92"/>
      <c r="G5" s="92"/>
      <c r="H5" s="92"/>
      <c r="I5" s="92"/>
      <c r="J5" s="92"/>
    </row>
    <row r="6" spans="1:11" ht="99" customHeight="1">
      <c r="A6" s="69" t="s">
        <v>63</v>
      </c>
      <c r="B6" s="70"/>
      <c r="C6" s="70"/>
      <c r="D6" s="70"/>
      <c r="E6" s="70"/>
      <c r="F6" s="70"/>
      <c r="G6" s="70"/>
      <c r="H6" s="70"/>
      <c r="I6" s="70"/>
      <c r="J6" s="70"/>
    </row>
    <row r="7" spans="1:11" ht="42" customHeight="1">
      <c r="A7" s="93" t="s">
        <v>47</v>
      </c>
      <c r="B7" s="93"/>
      <c r="C7" s="93"/>
      <c r="D7" s="93"/>
      <c r="E7" s="93"/>
      <c r="F7" s="93"/>
      <c r="G7" s="93"/>
      <c r="H7" s="93"/>
      <c r="I7" s="93"/>
      <c r="J7" s="93"/>
    </row>
    <row r="8" spans="1:11" ht="30" customHeight="1">
      <c r="A8" s="94" t="s">
        <v>83</v>
      </c>
      <c r="B8" s="94"/>
      <c r="C8" s="94"/>
      <c r="D8" s="94"/>
      <c r="E8" s="94"/>
      <c r="F8" s="94"/>
      <c r="G8" s="94"/>
      <c r="H8" s="94"/>
      <c r="I8" s="94"/>
      <c r="J8" s="94"/>
      <c r="K8" s="25"/>
    </row>
    <row r="9" spans="1:11" ht="19.5" customHeight="1">
      <c r="A9" s="79" t="s">
        <v>31</v>
      </c>
      <c r="B9" s="79"/>
      <c r="C9" s="79"/>
      <c r="D9" s="79"/>
      <c r="E9" s="79"/>
      <c r="F9" s="79"/>
      <c r="G9" s="79"/>
      <c r="H9" s="79"/>
      <c r="I9" s="79"/>
      <c r="J9" s="79"/>
    </row>
    <row r="10" spans="1:11" ht="19.5" customHeight="1">
      <c r="A10" s="53" t="s">
        <v>39</v>
      </c>
      <c r="B10" s="54"/>
      <c r="C10" s="54"/>
      <c r="D10" s="54"/>
      <c r="E10" s="54"/>
      <c r="F10" s="54"/>
      <c r="G10" s="54"/>
      <c r="H10" s="54"/>
      <c r="I10" s="55"/>
      <c r="J10" s="95" t="s">
        <v>11</v>
      </c>
    </row>
    <row r="11" spans="1:11" ht="20.25" customHeight="1">
      <c r="A11" s="97" t="s">
        <v>12</v>
      </c>
      <c r="B11" s="98"/>
      <c r="C11" s="98"/>
      <c r="D11" s="98"/>
      <c r="E11" s="98"/>
      <c r="F11" s="98"/>
      <c r="G11" s="98"/>
      <c r="H11" s="98"/>
      <c r="I11" s="99"/>
      <c r="J11" s="96"/>
    </row>
    <row r="12" spans="1:11" ht="33.75" customHeight="1">
      <c r="A12" s="100" t="s">
        <v>42</v>
      </c>
      <c r="B12" s="101"/>
      <c r="C12" s="101"/>
      <c r="D12" s="101"/>
      <c r="E12" s="101"/>
      <c r="F12" s="101"/>
      <c r="G12" s="101"/>
      <c r="H12" s="101"/>
      <c r="I12" s="102"/>
      <c r="J12" s="3"/>
    </row>
    <row r="13" spans="1:11" ht="34.5" customHeight="1">
      <c r="A13" s="86" t="s">
        <v>43</v>
      </c>
      <c r="B13" s="87"/>
      <c r="C13" s="87"/>
      <c r="D13" s="87"/>
      <c r="E13" s="87"/>
      <c r="F13" s="87"/>
      <c r="G13" s="87"/>
      <c r="H13" s="87"/>
      <c r="I13" s="87"/>
      <c r="J13" s="88"/>
    </row>
    <row r="14" spans="1:11" ht="18.75" customHeight="1">
      <c r="A14" s="103" t="s">
        <v>65</v>
      </c>
      <c r="B14" s="104"/>
      <c r="C14" s="104"/>
      <c r="D14" s="104"/>
      <c r="E14" s="104"/>
      <c r="F14" s="104"/>
      <c r="G14" s="104"/>
      <c r="H14" s="104"/>
      <c r="I14" s="104"/>
      <c r="J14" s="105" t="s">
        <v>3</v>
      </c>
    </row>
    <row r="15" spans="1:11" ht="19.5" customHeight="1">
      <c r="A15" s="107" t="s">
        <v>49</v>
      </c>
      <c r="B15" s="107"/>
      <c r="C15" s="107"/>
      <c r="D15" s="107"/>
      <c r="E15" s="107"/>
      <c r="F15" s="107"/>
      <c r="G15" s="107"/>
      <c r="H15" s="107"/>
      <c r="I15" s="108"/>
      <c r="J15" s="106"/>
    </row>
    <row r="16" spans="1:11" ht="21.75" customHeight="1">
      <c r="A16" s="109" t="s">
        <v>34</v>
      </c>
      <c r="B16" s="101"/>
      <c r="C16" s="101"/>
      <c r="D16" s="101"/>
      <c r="E16" s="101"/>
      <c r="F16" s="101"/>
      <c r="G16" s="101"/>
      <c r="H16" s="101"/>
      <c r="I16" s="102"/>
      <c r="J16" s="129"/>
    </row>
    <row r="17" spans="1:12" ht="14.25" customHeight="1">
      <c r="A17" s="110" t="s">
        <v>2</v>
      </c>
      <c r="B17" s="111"/>
      <c r="C17" s="111"/>
      <c r="D17" s="111"/>
      <c r="E17" s="111"/>
      <c r="F17" s="111"/>
      <c r="G17" s="111"/>
      <c r="H17" s="111"/>
      <c r="I17" s="112"/>
      <c r="J17" s="130"/>
    </row>
    <row r="18" spans="1:12" ht="42.75" customHeight="1">
      <c r="A18" s="132" t="s">
        <v>81</v>
      </c>
      <c r="B18" s="133"/>
      <c r="C18" s="133"/>
      <c r="D18" s="133"/>
      <c r="E18" s="133"/>
      <c r="F18" s="133"/>
      <c r="G18" s="133"/>
      <c r="H18" s="133"/>
      <c r="I18" s="134"/>
      <c r="J18" s="130"/>
      <c r="K18" s="25"/>
      <c r="L18" s="27"/>
    </row>
    <row r="19" spans="1:12" ht="15" customHeight="1">
      <c r="A19" s="135" t="s">
        <v>35</v>
      </c>
      <c r="B19" s="133"/>
      <c r="C19" s="133"/>
      <c r="D19" s="133"/>
      <c r="E19" s="133"/>
      <c r="F19" s="133"/>
      <c r="G19" s="133"/>
      <c r="H19" s="133"/>
      <c r="I19" s="134"/>
      <c r="J19" s="130"/>
    </row>
    <row r="20" spans="1:12">
      <c r="A20" s="10"/>
      <c r="B20" s="136" t="s">
        <v>36</v>
      </c>
      <c r="C20" s="136"/>
      <c r="D20" s="136"/>
      <c r="E20" s="136"/>
      <c r="F20" s="136"/>
      <c r="G20" s="136"/>
      <c r="H20" s="136"/>
      <c r="I20" s="137"/>
      <c r="J20" s="130"/>
    </row>
    <row r="21" spans="1:12" ht="69.75" customHeight="1">
      <c r="A21" s="10"/>
      <c r="B21" s="68" t="s">
        <v>82</v>
      </c>
      <c r="C21" s="68"/>
      <c r="D21" s="68"/>
      <c r="E21" s="68"/>
      <c r="F21" s="68"/>
      <c r="G21" s="68"/>
      <c r="H21" s="68"/>
      <c r="I21" s="85"/>
      <c r="J21" s="130"/>
      <c r="K21" s="25"/>
    </row>
    <row r="22" spans="1:12" ht="21" customHeight="1">
      <c r="A22" s="114" t="s">
        <v>45</v>
      </c>
      <c r="B22" s="115"/>
      <c r="C22" s="115"/>
      <c r="D22" s="115"/>
      <c r="E22" s="116"/>
      <c r="F22" s="116"/>
      <c r="G22" s="116"/>
      <c r="H22" s="116"/>
      <c r="I22" s="117"/>
      <c r="J22" s="130"/>
    </row>
    <row r="23" spans="1:12" ht="10.5" customHeight="1">
      <c r="A23" s="118"/>
      <c r="B23" s="119"/>
      <c r="C23" s="119"/>
      <c r="D23" s="119"/>
      <c r="E23" s="119"/>
      <c r="F23" s="119"/>
      <c r="G23" s="119"/>
      <c r="H23" s="119"/>
      <c r="I23" s="120"/>
      <c r="J23" s="131"/>
    </row>
    <row r="24" spans="1:12" ht="30.75" customHeight="1">
      <c r="A24" s="121" t="s">
        <v>53</v>
      </c>
      <c r="B24" s="122"/>
      <c r="C24" s="122"/>
      <c r="D24" s="122"/>
      <c r="E24" s="122"/>
      <c r="F24" s="122"/>
      <c r="G24" s="122"/>
      <c r="H24" s="122"/>
      <c r="I24" s="123"/>
      <c r="J24" s="11"/>
    </row>
    <row r="25" spans="1:12" ht="99.95" customHeight="1">
      <c r="A25" s="121" t="s">
        <v>70</v>
      </c>
      <c r="B25" s="122"/>
      <c r="C25" s="122"/>
      <c r="D25" s="122"/>
      <c r="E25" s="122"/>
      <c r="F25" s="122"/>
      <c r="G25" s="122"/>
      <c r="H25" s="122"/>
      <c r="I25" s="123"/>
      <c r="J25" s="11"/>
    </row>
    <row r="26" spans="1:12" ht="29.25" customHeight="1">
      <c r="A26" s="124" t="s">
        <v>40</v>
      </c>
      <c r="B26" s="125"/>
      <c r="C26" s="125"/>
      <c r="D26" s="125"/>
      <c r="E26" s="125"/>
      <c r="F26" s="125"/>
      <c r="G26" s="125"/>
      <c r="H26" s="125"/>
      <c r="I26" s="125"/>
      <c r="J26" s="126"/>
    </row>
    <row r="27" spans="1:12" ht="25.5" customHeight="1">
      <c r="A27" s="113" t="s">
        <v>57</v>
      </c>
      <c r="B27" s="113"/>
      <c r="C27" s="113"/>
      <c r="D27" s="113"/>
      <c r="E27" s="113"/>
      <c r="F27" s="113"/>
      <c r="G27" s="113"/>
      <c r="H27" s="113"/>
      <c r="I27" s="113"/>
      <c r="J27" s="12" t="s">
        <v>4</v>
      </c>
    </row>
    <row r="28" spans="1:12" ht="30.75" customHeight="1">
      <c r="A28" s="127" t="s">
        <v>71</v>
      </c>
      <c r="B28" s="127"/>
      <c r="C28" s="127"/>
      <c r="D28" s="127"/>
      <c r="E28" s="127"/>
      <c r="F28" s="127"/>
      <c r="G28" s="127"/>
      <c r="H28" s="127"/>
      <c r="I28" s="127"/>
      <c r="J28" s="13" t="str">
        <f>IF(AND(J16="Y",J24="Y",J25="Y"),"Yes","")</f>
        <v/>
      </c>
    </row>
    <row r="29" spans="1:12" ht="44.25" customHeight="1">
      <c r="A29" s="127" t="s">
        <v>38</v>
      </c>
      <c r="B29" s="127"/>
      <c r="C29" s="127"/>
      <c r="D29" s="127"/>
      <c r="E29" s="127"/>
      <c r="F29" s="127"/>
      <c r="G29" s="127"/>
      <c r="H29" s="127"/>
      <c r="I29" s="127"/>
      <c r="J29" s="13" t="str">
        <f>IF(OR(J16="N",J24="N",J25="N"),"No","")</f>
        <v/>
      </c>
      <c r="L29"/>
    </row>
    <row r="30" spans="1:12" ht="21" customHeight="1">
      <c r="A30" s="128" t="s">
        <v>58</v>
      </c>
      <c r="B30" s="128"/>
      <c r="C30" s="128"/>
      <c r="D30" s="128"/>
      <c r="E30" s="128"/>
      <c r="F30" s="128"/>
      <c r="G30" s="128"/>
      <c r="H30" s="128"/>
      <c r="I30" s="128"/>
      <c r="J30" s="8" t="s">
        <v>5</v>
      </c>
      <c r="L30"/>
    </row>
    <row r="31" spans="1:12" ht="42" customHeight="1">
      <c r="A31" s="80" t="s">
        <v>54</v>
      </c>
      <c r="B31" s="81"/>
      <c r="C31" s="81"/>
      <c r="D31" s="81"/>
      <c r="E31" s="81"/>
      <c r="F31" s="81"/>
      <c r="G31" s="81"/>
      <c r="H31" s="81"/>
      <c r="I31" s="82"/>
      <c r="J31" s="33"/>
      <c r="L31"/>
    </row>
    <row r="32" spans="1:12" ht="18.75" customHeight="1">
      <c r="A32" s="113" t="s">
        <v>88</v>
      </c>
      <c r="B32" s="113"/>
      <c r="C32" s="113"/>
      <c r="D32" s="113"/>
      <c r="E32" s="113"/>
      <c r="F32" s="113"/>
      <c r="G32" s="113"/>
      <c r="H32" s="113"/>
      <c r="I32" s="113"/>
      <c r="J32" s="6" t="s">
        <v>5</v>
      </c>
      <c r="L32"/>
    </row>
    <row r="33" spans="1:12" ht="124.5" customHeight="1">
      <c r="A33" s="127" t="s">
        <v>102</v>
      </c>
      <c r="B33" s="127"/>
      <c r="C33" s="127"/>
      <c r="D33" s="127"/>
      <c r="E33" s="127"/>
      <c r="F33" s="127"/>
      <c r="G33" s="127"/>
      <c r="H33" s="127"/>
      <c r="I33" s="127"/>
      <c r="J33" s="33" t="str">
        <f>IF(AND(J28="",J29="No"),"Does not apply","")</f>
        <v/>
      </c>
      <c r="K33" s="25"/>
      <c r="L33"/>
    </row>
    <row r="34" spans="1:12" ht="20.25" customHeight="1">
      <c r="A34" s="141" t="s">
        <v>59</v>
      </c>
      <c r="B34" s="141"/>
      <c r="C34" s="141"/>
      <c r="D34" s="141"/>
      <c r="E34" s="141"/>
      <c r="F34" s="141"/>
      <c r="G34" s="141"/>
      <c r="H34" s="141"/>
      <c r="I34" s="141"/>
      <c r="J34" s="141"/>
      <c r="L34"/>
    </row>
    <row r="35" spans="1:12" ht="21.75" customHeight="1">
      <c r="A35" s="142" t="s">
        <v>27</v>
      </c>
      <c r="B35" s="143"/>
      <c r="C35" s="143"/>
      <c r="D35" s="143"/>
      <c r="E35" s="143"/>
      <c r="F35" s="143"/>
      <c r="G35" s="143"/>
      <c r="H35" s="143"/>
      <c r="I35" s="143"/>
      <c r="J35" s="144"/>
      <c r="L35"/>
    </row>
    <row r="36" spans="1:12" ht="21.75" customHeight="1">
      <c r="A36" s="4" t="s">
        <v>13</v>
      </c>
      <c r="B36" s="145" t="s">
        <v>107</v>
      </c>
      <c r="C36" s="145"/>
      <c r="D36" s="146" t="s">
        <v>108</v>
      </c>
      <c r="E36" s="146"/>
      <c r="F36" s="146"/>
      <c r="G36" s="146"/>
      <c r="H36" s="146"/>
      <c r="I36" s="146"/>
      <c r="J36" s="147"/>
      <c r="L36"/>
    </row>
    <row r="37" spans="1:12" ht="18.75" customHeight="1">
      <c r="A37" s="4" t="s">
        <v>13</v>
      </c>
      <c r="B37" s="145" t="s">
        <v>28</v>
      </c>
      <c r="C37" s="145"/>
      <c r="D37" s="146" t="s">
        <v>101</v>
      </c>
      <c r="E37" s="146"/>
      <c r="F37" s="146"/>
      <c r="G37" s="146"/>
      <c r="H37" s="146"/>
      <c r="I37" s="146"/>
      <c r="J37" s="147"/>
      <c r="L37"/>
    </row>
    <row r="38" spans="1:12" ht="22.5" customHeight="1">
      <c r="A38" s="5" t="s">
        <v>14</v>
      </c>
      <c r="B38" s="148" t="s">
        <v>72</v>
      </c>
      <c r="C38" s="148"/>
      <c r="D38" s="148"/>
      <c r="E38" s="148"/>
      <c r="F38" s="148"/>
      <c r="G38" s="148"/>
      <c r="H38" s="148"/>
      <c r="I38" s="148"/>
      <c r="J38" s="149"/>
    </row>
    <row r="39" spans="1:12" ht="27.75" customHeight="1">
      <c r="A39" s="103" t="s">
        <v>60</v>
      </c>
      <c r="B39" s="104"/>
      <c r="C39" s="104"/>
      <c r="D39" s="104"/>
      <c r="E39" s="104"/>
      <c r="F39" s="104"/>
      <c r="G39" s="104"/>
      <c r="H39" s="104"/>
      <c r="I39" s="150"/>
      <c r="J39" s="20" t="s">
        <v>6</v>
      </c>
    </row>
    <row r="40" spans="1:12" ht="36.75" customHeight="1">
      <c r="A40" s="151" t="s">
        <v>110</v>
      </c>
      <c r="B40" s="152"/>
      <c r="C40" s="152"/>
      <c r="D40" s="152"/>
      <c r="E40" s="152"/>
      <c r="F40" s="152"/>
      <c r="G40" s="152"/>
      <c r="H40" s="152"/>
      <c r="I40" s="153"/>
      <c r="J40" s="32" t="str">
        <f>IF(J31="","", IF(J31="Does not apply", "Does not apply", IF(J31&lt;&gt;"",J31+31)))</f>
        <v/>
      </c>
      <c r="L40" s="21"/>
    </row>
    <row r="41" spans="1:12" ht="86.25" customHeight="1">
      <c r="A41" s="154" t="s">
        <v>99</v>
      </c>
      <c r="B41" s="155"/>
      <c r="C41" s="155"/>
      <c r="D41" s="155"/>
      <c r="E41" s="155"/>
      <c r="F41" s="155"/>
      <c r="G41" s="155"/>
      <c r="H41" s="155"/>
      <c r="I41" s="156"/>
      <c r="J41" s="161" t="str">
        <f>IF(J31="","", IF(J31="Does not apply", "Does not apply", IF(J31&lt;&gt;"",J31+31)))</f>
        <v/>
      </c>
    </row>
    <row r="42" spans="1:12" ht="18.75" customHeight="1">
      <c r="A42" s="158" t="s">
        <v>98</v>
      </c>
      <c r="B42" s="159"/>
      <c r="C42" s="159"/>
      <c r="D42" s="159"/>
      <c r="E42" s="159"/>
      <c r="F42" s="159"/>
      <c r="G42" s="159"/>
      <c r="H42" s="159"/>
      <c r="I42" s="160"/>
      <c r="J42" s="162"/>
    </row>
    <row r="43" spans="1:12" ht="78.75" customHeight="1">
      <c r="A43" s="157" t="s">
        <v>111</v>
      </c>
      <c r="B43" s="157"/>
      <c r="C43" s="157"/>
      <c r="D43" s="157"/>
      <c r="E43" s="157"/>
      <c r="F43" s="157"/>
      <c r="G43" s="157"/>
      <c r="H43" s="157"/>
      <c r="I43" s="157"/>
      <c r="J43" s="34" t="str">
        <f>IF(J31="","", IF(J31="Does not apply", "Does not apply", IF(J31&lt;&gt;"",J31+31)))</f>
        <v/>
      </c>
    </row>
    <row r="44" spans="1:12" ht="60.75" customHeight="1">
      <c r="A44" s="151" t="s">
        <v>90</v>
      </c>
      <c r="B44" s="152"/>
      <c r="C44" s="152"/>
      <c r="D44" s="152"/>
      <c r="E44" s="152"/>
      <c r="F44" s="152"/>
      <c r="G44" s="152"/>
      <c r="H44" s="152"/>
      <c r="I44" s="153"/>
      <c r="J44" s="34" t="str">
        <f>IF(J31="","", IF(J31="Does not apply", "Does not apply", IF(J31&lt;&gt;"",J31+31)))</f>
        <v/>
      </c>
    </row>
    <row r="45" spans="1:12" ht="42.75" customHeight="1">
      <c r="A45" s="138" t="s">
        <v>48</v>
      </c>
      <c r="B45" s="139"/>
      <c r="C45" s="139"/>
      <c r="D45" s="139"/>
      <c r="E45" s="139"/>
      <c r="F45" s="139"/>
      <c r="G45" s="139"/>
      <c r="H45" s="139"/>
      <c r="I45" s="140"/>
      <c r="J45" s="35" t="str">
        <f>IF(J31="","", IF(J31="Does not apply", "Does not apply", IF(J31&lt;&gt;"",J31+31)))</f>
        <v/>
      </c>
    </row>
    <row r="46" spans="1:12" ht="16.5" customHeight="1">
      <c r="A46" s="169" t="s">
        <v>100</v>
      </c>
      <c r="B46" s="170"/>
      <c r="C46" s="170"/>
      <c r="D46" s="170"/>
      <c r="E46" s="170"/>
      <c r="F46" s="170"/>
      <c r="G46" s="170"/>
      <c r="H46" s="170"/>
      <c r="I46" s="171"/>
      <c r="J46" s="15"/>
    </row>
    <row r="47" spans="1:12" ht="23.25" customHeight="1">
      <c r="A47" s="80" t="s">
        <v>22</v>
      </c>
      <c r="B47" s="81"/>
      <c r="C47" s="81"/>
      <c r="D47" s="81"/>
      <c r="E47" s="81"/>
      <c r="F47" s="81"/>
      <c r="G47" s="81"/>
      <c r="H47" s="81"/>
      <c r="I47" s="81"/>
      <c r="J47" s="82"/>
    </row>
    <row r="48" spans="1:12" ht="62.25" customHeight="1">
      <c r="A48" s="80" t="s">
        <v>103</v>
      </c>
      <c r="B48" s="81"/>
      <c r="C48" s="81"/>
      <c r="D48" s="81"/>
      <c r="E48" s="81"/>
      <c r="F48" s="81"/>
      <c r="G48" s="81"/>
      <c r="H48" s="81"/>
      <c r="I48" s="81"/>
      <c r="J48" s="82"/>
      <c r="K48" s="25"/>
    </row>
    <row r="49" spans="1:11" ht="86.25" customHeight="1">
      <c r="A49" s="172" t="s">
        <v>112</v>
      </c>
      <c r="B49" s="173"/>
      <c r="C49" s="173"/>
      <c r="D49" s="173"/>
      <c r="E49" s="173"/>
      <c r="F49" s="173"/>
      <c r="G49" s="173"/>
      <c r="H49" s="173"/>
      <c r="I49" s="173"/>
      <c r="J49" s="174"/>
      <c r="K49" s="25"/>
    </row>
    <row r="50" spans="1:11" ht="19.5" customHeight="1">
      <c r="A50" s="175" t="s">
        <v>109</v>
      </c>
      <c r="B50" s="176"/>
      <c r="C50" s="176"/>
      <c r="D50" s="176"/>
      <c r="E50" s="176"/>
      <c r="F50" s="176"/>
      <c r="G50" s="176"/>
      <c r="H50" s="176"/>
      <c r="I50" s="176"/>
      <c r="J50" s="177"/>
    </row>
    <row r="51" spans="1:11" ht="51.75" customHeight="1">
      <c r="A51" s="178" t="s">
        <v>114</v>
      </c>
      <c r="B51" s="179"/>
      <c r="C51" s="179"/>
      <c r="D51" s="179"/>
      <c r="E51" s="179"/>
      <c r="F51" s="179"/>
      <c r="G51" s="179"/>
      <c r="H51" s="179"/>
      <c r="I51" s="179"/>
      <c r="J51" s="180"/>
    </row>
    <row r="52" spans="1:11" ht="18" customHeight="1">
      <c r="A52" s="238" t="s">
        <v>115</v>
      </c>
      <c r="B52" s="163"/>
      <c r="C52" s="163"/>
      <c r="D52" s="163"/>
      <c r="E52" s="163"/>
      <c r="F52" s="163"/>
      <c r="G52" s="163"/>
      <c r="H52" s="163"/>
      <c r="I52" s="163"/>
      <c r="J52" s="164"/>
    </row>
    <row r="53" spans="1:11" ht="18.75" customHeight="1">
      <c r="A53" s="165" t="s">
        <v>62</v>
      </c>
      <c r="B53" s="166"/>
      <c r="C53" s="166"/>
      <c r="D53" s="166"/>
      <c r="E53" s="166"/>
      <c r="F53" s="166"/>
      <c r="G53" s="166"/>
      <c r="H53" s="166"/>
      <c r="I53" s="166"/>
      <c r="J53" s="167"/>
    </row>
    <row r="54" spans="1:11" ht="61.5" customHeight="1">
      <c r="A54" s="168" t="s">
        <v>113</v>
      </c>
      <c r="B54" s="163"/>
      <c r="C54" s="163"/>
      <c r="D54" s="163"/>
      <c r="E54" s="163"/>
      <c r="F54" s="163"/>
      <c r="G54" s="163"/>
      <c r="H54" s="163"/>
      <c r="I54" s="163"/>
      <c r="J54" s="164"/>
    </row>
    <row r="55" spans="1:11" ht="77.25" customHeight="1"/>
    <row r="56" spans="1:11" ht="16.5" customHeight="1"/>
    <row r="57" spans="1:11" ht="25.5" customHeight="1"/>
    <row r="58" spans="1:11" ht="24" customHeight="1"/>
    <row r="59" spans="1:11" ht="30.75" customHeight="1"/>
    <row r="60" spans="1:11" ht="33" customHeight="1"/>
    <row r="61" spans="1:11" ht="28.5" customHeight="1"/>
  </sheetData>
  <sheetProtection algorithmName="SHA-512" hashValue="61/hwki18peIk4KX7J70W8A7FRoYSS9hOk8nlw/MJZaQthFVM/VUzAzaFsTYAgBmSo31gf+yUcEv8ebmhUwnGw==" saltValue="BZT3wVvfxSRgjbQEdZVdgg==" spinCount="100000" sheet="1" selectLockedCells="1"/>
  <mergeCells count="66">
    <mergeCell ref="B36:C36"/>
    <mergeCell ref="D36:J36"/>
    <mergeCell ref="A52:J52"/>
    <mergeCell ref="A53:J53"/>
    <mergeCell ref="A54:J54"/>
    <mergeCell ref="A46:I46"/>
    <mergeCell ref="A47:J47"/>
    <mergeCell ref="A48:J48"/>
    <mergeCell ref="A49:J49"/>
    <mergeCell ref="A50:J50"/>
    <mergeCell ref="A51:J51"/>
    <mergeCell ref="A19:I19"/>
    <mergeCell ref="B20:I20"/>
    <mergeCell ref="A45:I45"/>
    <mergeCell ref="A33:I33"/>
    <mergeCell ref="A34:J34"/>
    <mergeCell ref="A35:J35"/>
    <mergeCell ref="B37:C37"/>
    <mergeCell ref="D37:J37"/>
    <mergeCell ref="B38:J38"/>
    <mergeCell ref="A39:I39"/>
    <mergeCell ref="A40:I40"/>
    <mergeCell ref="A41:I41"/>
    <mergeCell ref="A43:I43"/>
    <mergeCell ref="A44:I44"/>
    <mergeCell ref="A42:I42"/>
    <mergeCell ref="J41:J42"/>
    <mergeCell ref="A16:I16"/>
    <mergeCell ref="A17:I17"/>
    <mergeCell ref="A32:I32"/>
    <mergeCell ref="A22:D22"/>
    <mergeCell ref="E22:I22"/>
    <mergeCell ref="A23:I23"/>
    <mergeCell ref="A24:I24"/>
    <mergeCell ref="A25:I25"/>
    <mergeCell ref="A26:J26"/>
    <mergeCell ref="A27:I27"/>
    <mergeCell ref="A28:I28"/>
    <mergeCell ref="A29:I29"/>
    <mergeCell ref="A30:I30"/>
    <mergeCell ref="A31:I31"/>
    <mergeCell ref="J16:J23"/>
    <mergeCell ref="A18:I18"/>
    <mergeCell ref="B21:I21"/>
    <mergeCell ref="A13:J13"/>
    <mergeCell ref="A4:D4"/>
    <mergeCell ref="E4:J4"/>
    <mergeCell ref="A5:J5"/>
    <mergeCell ref="A6:J6"/>
    <mergeCell ref="A7:J7"/>
    <mergeCell ref="A8:J8"/>
    <mergeCell ref="A9:J9"/>
    <mergeCell ref="A10:I10"/>
    <mergeCell ref="J10:J11"/>
    <mergeCell ref="A11:I11"/>
    <mergeCell ref="A12:I12"/>
    <mergeCell ref="A14:I14"/>
    <mergeCell ref="J14:J15"/>
    <mergeCell ref="A15:I15"/>
    <mergeCell ref="A1:G1"/>
    <mergeCell ref="H1:J1"/>
    <mergeCell ref="A2:J2"/>
    <mergeCell ref="A3:B3"/>
    <mergeCell ref="C3:F3"/>
    <mergeCell ref="G3:H3"/>
    <mergeCell ref="I3:J3"/>
  </mergeCells>
  <hyperlinks>
    <hyperlink ref="D37:J37" r:id="rId1" display="hca.wa.gov/erb/public-employees/newly-eligible-employees" xr:uid="{9933A5B5-A0A6-496B-A911-F9B986C0A182}"/>
    <hyperlink ref="A46" r:id="rId2" display="www.hca.wa.gov/employee-retiree-benefits/public-employees/verify-and-enroll-my-dependents" xr:uid="{FEA7EAAA-24F3-4E72-BFAC-DB43A630B83C}"/>
    <hyperlink ref="A42" r:id="rId3" xr:uid="{B6B98F95-479F-41C8-90F2-E153B85627EB}"/>
    <hyperlink ref="D36:J36" r:id="rId4" display="benefits247.hca.wa.gov/auth" xr:uid="{C8DB1DB3-A531-461B-81AA-D536813C510A}"/>
  </hyperlinks>
  <pageMargins left="0.7" right="0.7" top="0.75" bottom="0.75" header="0.3" footer="0.3"/>
  <pageSetup fitToHeight="0" orientation="portrait" r:id="rId5"/>
  <headerFooter differentFirst="1">
    <oddFooter>&amp;R&amp;8&amp;P</oddFooter>
    <firstFooter>&amp;L&amp;8Revised: 01/2024&amp;R&amp;8&amp;P</firstFooter>
  </headerFooter>
  <rowBreaks count="3" manualBreakCount="3">
    <brk id="13" max="16383" man="1"/>
    <brk id="29" max="16383" man="1"/>
    <brk id="46" max="16383" man="1"/>
  </rowBreaks>
  <drawing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F1A0DB-DBFA-464D-98BA-A6F938EA3F00}">
  <sheetPr>
    <pageSetUpPr fitToPage="1"/>
  </sheetPr>
  <dimension ref="A1:K67"/>
  <sheetViews>
    <sheetView showGridLines="0" zoomScaleNormal="100" zoomScaleSheetLayoutView="100" workbookViewId="0">
      <selection activeCell="D24" sqref="D24:J24"/>
    </sheetView>
  </sheetViews>
  <sheetFormatPr defaultColWidth="9.140625" defaultRowHeight="12.75"/>
  <cols>
    <col min="1" max="1" width="9.140625" style="1" customWidth="1"/>
    <col min="2" max="6" width="9.140625" style="1"/>
    <col min="7" max="7" width="8.5703125" style="1" customWidth="1"/>
    <col min="8" max="8" width="8.140625" style="1" customWidth="1"/>
    <col min="9" max="9" width="6.85546875" style="1" customWidth="1"/>
    <col min="10" max="10" width="10.5703125" style="1" customWidth="1"/>
    <col min="11" max="11" width="89.7109375" style="1" customWidth="1"/>
    <col min="12" max="16384" width="9.140625" style="1"/>
  </cols>
  <sheetData>
    <row r="1" spans="1:11" ht="33" customHeight="1">
      <c r="A1" s="65" t="s">
        <v>10</v>
      </c>
      <c r="B1" s="65"/>
      <c r="C1" s="65"/>
      <c r="D1" s="65"/>
      <c r="E1" s="65"/>
      <c r="F1" s="65"/>
      <c r="G1" s="65"/>
      <c r="H1" s="66"/>
      <c r="I1" s="66"/>
      <c r="J1" s="66"/>
    </row>
    <row r="2" spans="1:11" ht="57.75" customHeight="1">
      <c r="A2" s="67" t="s">
        <v>89</v>
      </c>
      <c r="B2" s="136"/>
      <c r="C2" s="136"/>
      <c r="D2" s="136"/>
      <c r="E2" s="136"/>
      <c r="F2" s="136"/>
      <c r="G2" s="136"/>
      <c r="H2" s="136"/>
      <c r="I2" s="136"/>
      <c r="J2" s="136"/>
    </row>
    <row r="3" spans="1:11" ht="30" customHeight="1">
      <c r="A3" s="40" t="s">
        <v>0</v>
      </c>
      <c r="B3" s="40"/>
      <c r="C3" s="181" t="str">
        <f>IF('Employer (complete this tab)'!C3:F3="","",'Employer (complete this tab)'!C3:F3)</f>
        <v/>
      </c>
      <c r="D3" s="181"/>
      <c r="E3" s="181"/>
      <c r="F3" s="181"/>
      <c r="G3" s="42" t="s">
        <v>1</v>
      </c>
      <c r="H3" s="42"/>
      <c r="I3" s="181" t="str">
        <f>IF('Employer (complete this tab)'!I3:J3="","",'Employer (complete this tab)'!I3:J3)</f>
        <v/>
      </c>
      <c r="J3" s="181"/>
    </row>
    <row r="4" spans="1:11" ht="24.75" customHeight="1">
      <c r="A4" s="71" t="s">
        <v>80</v>
      </c>
      <c r="B4" s="71"/>
      <c r="C4" s="71"/>
      <c r="D4" s="71"/>
      <c r="E4" s="182" t="str">
        <f>IF('Employer (complete this tab)'!E4:J4="","",'Employer (complete this tab)'!E4:J4)</f>
        <v/>
      </c>
      <c r="F4" s="183"/>
      <c r="G4" s="183"/>
      <c r="H4" s="183"/>
      <c r="I4" s="183"/>
      <c r="J4" s="183"/>
      <c r="K4" s="25"/>
    </row>
    <row r="5" spans="1:11" ht="30.75" customHeight="1">
      <c r="A5" s="79" t="s">
        <v>31</v>
      </c>
      <c r="B5" s="79"/>
      <c r="C5" s="79"/>
      <c r="D5" s="79"/>
      <c r="E5" s="79"/>
      <c r="F5" s="79"/>
      <c r="G5" s="79"/>
      <c r="H5" s="79"/>
      <c r="I5" s="79"/>
      <c r="J5" s="79"/>
    </row>
    <row r="6" spans="1:11" ht="27" customHeight="1">
      <c r="A6" s="53" t="s">
        <v>39</v>
      </c>
      <c r="B6" s="54"/>
      <c r="C6" s="54"/>
      <c r="D6" s="54"/>
      <c r="E6" s="54"/>
      <c r="F6" s="54"/>
      <c r="G6" s="54"/>
      <c r="H6" s="54"/>
      <c r="I6" s="55"/>
      <c r="J6" s="95" t="s">
        <v>11</v>
      </c>
    </row>
    <row r="7" spans="1:11" ht="17.25" customHeight="1">
      <c r="A7" s="97" t="s">
        <v>44</v>
      </c>
      <c r="B7" s="98"/>
      <c r="C7" s="98"/>
      <c r="D7" s="98"/>
      <c r="E7" s="98"/>
      <c r="F7" s="98"/>
      <c r="G7" s="98"/>
      <c r="H7" s="98"/>
      <c r="I7" s="99"/>
      <c r="J7" s="184"/>
    </row>
    <row r="8" spans="1:11" ht="37.5" customHeight="1">
      <c r="A8" s="185" t="s">
        <v>50</v>
      </c>
      <c r="B8" s="186"/>
      <c r="C8" s="186"/>
      <c r="D8" s="186"/>
      <c r="E8" s="186"/>
      <c r="F8" s="186"/>
      <c r="G8" s="186"/>
      <c r="H8" s="186"/>
      <c r="I8" s="187"/>
      <c r="J8" s="29" t="str">
        <f>IF('Employer (complete this tab)'!J12="","",'Employer (complete this tab)'!J12)</f>
        <v/>
      </c>
    </row>
    <row r="9" spans="1:11" ht="18" customHeight="1">
      <c r="A9" s="103" t="s">
        <v>65</v>
      </c>
      <c r="B9" s="104"/>
      <c r="C9" s="104"/>
      <c r="D9" s="104"/>
      <c r="E9" s="104"/>
      <c r="F9" s="104"/>
      <c r="G9" s="104"/>
      <c r="H9" s="104"/>
      <c r="I9" s="104"/>
      <c r="J9" s="105" t="s">
        <v>3</v>
      </c>
    </row>
    <row r="10" spans="1:11" ht="21.75" customHeight="1">
      <c r="A10" s="107" t="s">
        <v>51</v>
      </c>
      <c r="B10" s="107"/>
      <c r="C10" s="107"/>
      <c r="D10" s="107"/>
      <c r="E10" s="107"/>
      <c r="F10" s="107"/>
      <c r="G10" s="107"/>
      <c r="H10" s="107"/>
      <c r="I10" s="108"/>
      <c r="J10" s="106"/>
    </row>
    <row r="11" spans="1:11" ht="21.75" customHeight="1">
      <c r="A11" s="188" t="s">
        <v>34</v>
      </c>
      <c r="B11" s="189"/>
      <c r="C11" s="189"/>
      <c r="D11" s="189"/>
      <c r="E11" s="189"/>
      <c r="F11" s="189"/>
      <c r="G11" s="189"/>
      <c r="H11" s="189"/>
      <c r="I11" s="190"/>
      <c r="J11" s="30" t="str">
        <f>IF('Employer (complete this tab)'!J16="","",'Employer (complete this tab)'!J16)</f>
        <v/>
      </c>
    </row>
    <row r="12" spans="1:11" ht="20.25" customHeight="1">
      <c r="A12" s="191" t="s">
        <v>52</v>
      </c>
      <c r="B12" s="192"/>
      <c r="C12" s="192"/>
      <c r="D12" s="192"/>
      <c r="E12" s="192"/>
      <c r="F12" s="192"/>
      <c r="G12" s="192"/>
      <c r="H12" s="192"/>
      <c r="I12" s="193"/>
      <c r="J12" s="30" t="str">
        <f>IF('Employer (complete this tab)'!J24="","",'Employer (complete this tab)'!J24)</f>
        <v/>
      </c>
    </row>
    <row r="13" spans="1:11" ht="61.5" customHeight="1">
      <c r="A13" s="191" t="s">
        <v>73</v>
      </c>
      <c r="B13" s="192"/>
      <c r="C13" s="192"/>
      <c r="D13" s="192"/>
      <c r="E13" s="192"/>
      <c r="F13" s="192"/>
      <c r="G13" s="192"/>
      <c r="H13" s="192"/>
      <c r="I13" s="193"/>
      <c r="J13" s="30" t="str">
        <f>IF('Employer (complete this tab)'!J25="","",'Employer (complete this tab)'!J25)</f>
        <v/>
      </c>
      <c r="K13" s="22"/>
    </row>
    <row r="14" spans="1:11" ht="27" customHeight="1">
      <c r="A14" s="194" t="s">
        <v>55</v>
      </c>
      <c r="B14" s="195"/>
      <c r="C14" s="195"/>
      <c r="D14" s="195"/>
      <c r="E14" s="196" t="str">
        <f>IF('Employer (complete this tab)'!E22:I22="","",'Employer (complete this tab)'!E22:I22)</f>
        <v/>
      </c>
      <c r="F14" s="196"/>
      <c r="G14" s="196"/>
      <c r="H14" s="196"/>
      <c r="I14" s="196"/>
      <c r="J14" s="197"/>
      <c r="K14" s="18"/>
    </row>
    <row r="15" spans="1:11" ht="22.5" customHeight="1">
      <c r="A15" s="113" t="s">
        <v>57</v>
      </c>
      <c r="B15" s="113"/>
      <c r="C15" s="113"/>
      <c r="D15" s="113"/>
      <c r="E15" s="113"/>
      <c r="F15" s="113"/>
      <c r="G15" s="113"/>
      <c r="H15" s="113"/>
      <c r="I15" s="113"/>
      <c r="J15" s="12" t="s">
        <v>4</v>
      </c>
    </row>
    <row r="16" spans="1:11" ht="30" customHeight="1">
      <c r="A16" s="127" t="s">
        <v>75</v>
      </c>
      <c r="B16" s="127"/>
      <c r="C16" s="127"/>
      <c r="D16" s="127"/>
      <c r="E16" s="127"/>
      <c r="F16" s="127"/>
      <c r="G16" s="127"/>
      <c r="H16" s="127"/>
      <c r="I16" s="127"/>
      <c r="J16" s="13" t="str">
        <f>IF('Employer (complete this tab)'!J28="","",'Employer (complete this tab)'!J28)</f>
        <v/>
      </c>
      <c r="K16" s="21"/>
    </row>
    <row r="17" spans="1:11" ht="27.75" customHeight="1">
      <c r="A17" s="127" t="s">
        <v>74</v>
      </c>
      <c r="B17" s="127"/>
      <c r="C17" s="127"/>
      <c r="D17" s="127"/>
      <c r="E17" s="127"/>
      <c r="F17" s="127"/>
      <c r="G17" s="127"/>
      <c r="H17" s="127"/>
      <c r="I17" s="127"/>
      <c r="J17" s="13" t="str">
        <f>IF('Employer (complete this tab)'!J29="","",'Employer (complete this tab)'!J29)</f>
        <v/>
      </c>
    </row>
    <row r="18" spans="1:11" ht="16.5" customHeight="1">
      <c r="A18" s="128" t="s">
        <v>58</v>
      </c>
      <c r="B18" s="128"/>
      <c r="C18" s="128"/>
      <c r="D18" s="128"/>
      <c r="E18" s="128"/>
      <c r="F18" s="128"/>
      <c r="G18" s="128"/>
      <c r="H18" s="128"/>
      <c r="I18" s="128"/>
      <c r="J18" s="8" t="s">
        <v>5</v>
      </c>
    </row>
    <row r="19" spans="1:11" ht="25.5" customHeight="1">
      <c r="A19" s="80" t="s">
        <v>56</v>
      </c>
      <c r="B19" s="81"/>
      <c r="C19" s="81"/>
      <c r="D19" s="81"/>
      <c r="E19" s="81"/>
      <c r="F19" s="81"/>
      <c r="G19" s="81"/>
      <c r="H19" s="81"/>
      <c r="I19" s="82"/>
      <c r="J19" s="32" t="str">
        <f>IF('Employer (complete this tab)'!J31="","",'Employer (complete this tab)'!J31)</f>
        <v/>
      </c>
      <c r="K19" s="19"/>
    </row>
    <row r="20" spans="1:11" ht="30" customHeight="1">
      <c r="A20" s="113" t="s">
        <v>88</v>
      </c>
      <c r="B20" s="113"/>
      <c r="C20" s="113"/>
      <c r="D20" s="113"/>
      <c r="E20" s="113"/>
      <c r="F20" s="113"/>
      <c r="G20" s="113"/>
      <c r="H20" s="113"/>
      <c r="I20" s="113"/>
      <c r="J20" s="6" t="s">
        <v>5</v>
      </c>
      <c r="K20" s="27"/>
    </row>
    <row r="21" spans="1:11" ht="119.25" customHeight="1">
      <c r="A21" s="127" t="s">
        <v>106</v>
      </c>
      <c r="B21" s="127"/>
      <c r="C21" s="127"/>
      <c r="D21" s="127"/>
      <c r="E21" s="127"/>
      <c r="F21" s="127"/>
      <c r="G21" s="127"/>
      <c r="H21" s="127"/>
      <c r="I21" s="127"/>
      <c r="J21" s="32" t="str">
        <f>IF('Employer (complete this tab)'!J33="","",'Employer (complete this tab)'!J33)</f>
        <v/>
      </c>
      <c r="K21" s="25"/>
    </row>
    <row r="22" spans="1:11" ht="20.25" customHeight="1">
      <c r="A22" s="141" t="s">
        <v>59</v>
      </c>
      <c r="B22" s="141"/>
      <c r="C22" s="141"/>
      <c r="D22" s="141"/>
      <c r="E22" s="141"/>
      <c r="F22" s="141"/>
      <c r="G22" s="141"/>
      <c r="H22" s="141"/>
      <c r="I22" s="141"/>
      <c r="J22" s="141"/>
    </row>
    <row r="23" spans="1:11" ht="17.25" customHeight="1">
      <c r="A23" s="201" t="s">
        <v>27</v>
      </c>
      <c r="B23" s="202"/>
      <c r="C23" s="202"/>
      <c r="D23" s="202"/>
      <c r="E23" s="202"/>
      <c r="F23" s="202"/>
      <c r="G23" s="202"/>
      <c r="H23" s="202"/>
      <c r="I23" s="202"/>
      <c r="J23" s="203"/>
    </row>
    <row r="24" spans="1:11" ht="17.25" customHeight="1">
      <c r="A24" s="4" t="s">
        <v>13</v>
      </c>
      <c r="B24" s="145" t="s">
        <v>107</v>
      </c>
      <c r="C24" s="145"/>
      <c r="D24" s="146" t="s">
        <v>108</v>
      </c>
      <c r="E24" s="146"/>
      <c r="F24" s="146"/>
      <c r="G24" s="146"/>
      <c r="H24" s="146"/>
      <c r="I24" s="146"/>
      <c r="J24" s="147"/>
    </row>
    <row r="25" spans="1:11" ht="18" customHeight="1">
      <c r="A25" s="4" t="s">
        <v>13</v>
      </c>
      <c r="B25" s="204" t="s">
        <v>46</v>
      </c>
      <c r="C25" s="204"/>
      <c r="D25" s="146" t="s">
        <v>101</v>
      </c>
      <c r="E25" s="146"/>
      <c r="F25" s="146"/>
      <c r="G25" s="146"/>
      <c r="H25" s="146"/>
      <c r="I25" s="146"/>
      <c r="J25" s="147"/>
    </row>
    <row r="26" spans="1:11" s="17" customFormat="1" ht="23.25" customHeight="1">
      <c r="A26" s="16" t="s">
        <v>14</v>
      </c>
      <c r="B26" s="205" t="s">
        <v>72</v>
      </c>
      <c r="C26" s="205"/>
      <c r="D26" s="205"/>
      <c r="E26" s="205"/>
      <c r="F26" s="205"/>
      <c r="G26" s="205"/>
      <c r="H26" s="205"/>
      <c r="I26" s="205"/>
      <c r="J26" s="206"/>
      <c r="K26" s="22"/>
    </row>
    <row r="27" spans="1:11" ht="27.75" customHeight="1">
      <c r="A27" s="103" t="s">
        <v>60</v>
      </c>
      <c r="B27" s="104"/>
      <c r="C27" s="104"/>
      <c r="D27" s="104"/>
      <c r="E27" s="104"/>
      <c r="F27" s="104"/>
      <c r="G27" s="104"/>
      <c r="H27" s="104"/>
      <c r="I27" s="150"/>
      <c r="J27" s="6" t="s">
        <v>6</v>
      </c>
    </row>
    <row r="28" spans="1:11" ht="44.25" customHeight="1">
      <c r="A28" s="151" t="s">
        <v>110</v>
      </c>
      <c r="B28" s="152"/>
      <c r="C28" s="152"/>
      <c r="D28" s="152"/>
      <c r="E28" s="152"/>
      <c r="F28" s="152"/>
      <c r="G28" s="152"/>
      <c r="H28" s="152"/>
      <c r="I28" s="153"/>
      <c r="J28" s="32" t="str">
        <f>IF('Employer (complete this tab)'!J40="","",'Employer (complete this tab)'!J40)</f>
        <v/>
      </c>
    </row>
    <row r="29" spans="1:11" ht="85.5" customHeight="1">
      <c r="A29" s="154" t="s">
        <v>76</v>
      </c>
      <c r="B29" s="155"/>
      <c r="C29" s="155"/>
      <c r="D29" s="155"/>
      <c r="E29" s="155"/>
      <c r="F29" s="155"/>
      <c r="G29" s="155"/>
      <c r="H29" s="155"/>
      <c r="I29" s="156"/>
      <c r="J29" s="161" t="str">
        <f>IF('Employer (complete this tab)'!J41="","",'Employer (complete this tab)'!J41)</f>
        <v/>
      </c>
    </row>
    <row r="30" spans="1:11" ht="14.25" customHeight="1">
      <c r="A30" s="198" t="s">
        <v>64</v>
      </c>
      <c r="B30" s="199"/>
      <c r="C30" s="199"/>
      <c r="D30" s="199"/>
      <c r="E30" s="199"/>
      <c r="F30" s="199"/>
      <c r="G30" s="199"/>
      <c r="H30" s="199"/>
      <c r="I30" s="200"/>
      <c r="J30" s="162"/>
    </row>
    <row r="31" spans="1:11" ht="86.25" customHeight="1">
      <c r="A31" s="157" t="s">
        <v>116</v>
      </c>
      <c r="B31" s="157"/>
      <c r="C31" s="157"/>
      <c r="D31" s="157"/>
      <c r="E31" s="157"/>
      <c r="F31" s="157"/>
      <c r="G31" s="157"/>
      <c r="H31" s="157"/>
      <c r="I31" s="157"/>
      <c r="J31" s="34" t="str">
        <f>IF('Employer (complete this tab)'!J43="","",'Employer (complete this tab)'!J43)</f>
        <v/>
      </c>
    </row>
    <row r="32" spans="1:11" ht="54.75" customHeight="1">
      <c r="A32" s="151" t="s">
        <v>91</v>
      </c>
      <c r="B32" s="152"/>
      <c r="C32" s="152"/>
      <c r="D32" s="152"/>
      <c r="E32" s="152"/>
      <c r="F32" s="152"/>
      <c r="G32" s="152"/>
      <c r="H32" s="152"/>
      <c r="I32" s="153"/>
      <c r="J32" s="34" t="str">
        <f>IF('Employer (complete this tab)'!J44="","",'Employer (complete this tab)'!J44)</f>
        <v/>
      </c>
    </row>
    <row r="33" spans="1:11" ht="43.5" customHeight="1">
      <c r="A33" s="138" t="s">
        <v>66</v>
      </c>
      <c r="B33" s="139"/>
      <c r="C33" s="139"/>
      <c r="D33" s="139"/>
      <c r="E33" s="139"/>
      <c r="F33" s="139"/>
      <c r="G33" s="139"/>
      <c r="H33" s="139"/>
      <c r="I33" s="140"/>
      <c r="J33" s="207" t="str">
        <f>IF('Employer (complete this tab)'!J45="","",'Employer (complete this tab)'!J45)</f>
        <v/>
      </c>
    </row>
    <row r="34" spans="1:11" s="14" customFormat="1" ht="17.100000000000001" customHeight="1">
      <c r="A34" s="169" t="s">
        <v>100</v>
      </c>
      <c r="B34" s="170"/>
      <c r="C34" s="170"/>
      <c r="D34" s="170"/>
      <c r="E34" s="170"/>
      <c r="F34" s="170"/>
      <c r="G34" s="170"/>
      <c r="H34" s="170"/>
      <c r="I34" s="171"/>
      <c r="J34" s="208"/>
    </row>
    <row r="35" spans="1:11" ht="15" customHeight="1">
      <c r="A35" s="201" t="s">
        <v>22</v>
      </c>
      <c r="B35" s="202"/>
      <c r="C35" s="202"/>
      <c r="D35" s="202"/>
      <c r="E35" s="202"/>
      <c r="F35" s="202"/>
      <c r="G35" s="202"/>
      <c r="H35" s="202"/>
      <c r="I35" s="202"/>
      <c r="J35" s="203"/>
    </row>
    <row r="36" spans="1:11" s="14" customFormat="1" ht="11.25" customHeight="1">
      <c r="A36" s="209" t="s">
        <v>104</v>
      </c>
      <c r="B36" s="210"/>
      <c r="C36" s="210"/>
      <c r="D36" s="210"/>
      <c r="E36" s="210"/>
      <c r="F36" s="210"/>
      <c r="G36" s="210"/>
      <c r="H36" s="210"/>
      <c r="I36" s="210"/>
      <c r="J36" s="211"/>
    </row>
    <row r="37" spans="1:11" s="14" customFormat="1" ht="63.75" customHeight="1">
      <c r="A37" s="80" t="s">
        <v>103</v>
      </c>
      <c r="B37" s="81"/>
      <c r="C37" s="81"/>
      <c r="D37" s="81"/>
      <c r="E37" s="81"/>
      <c r="F37" s="81"/>
      <c r="G37" s="81"/>
      <c r="H37" s="81"/>
      <c r="I37" s="81"/>
      <c r="J37" s="82"/>
      <c r="K37" s="26"/>
    </row>
    <row r="38" spans="1:11" ht="74.25" customHeight="1">
      <c r="A38" s="172" t="s">
        <v>118</v>
      </c>
      <c r="B38" s="173"/>
      <c r="C38" s="173"/>
      <c r="D38" s="173"/>
      <c r="E38" s="173"/>
      <c r="F38" s="173"/>
      <c r="G38" s="173"/>
      <c r="H38" s="173"/>
      <c r="I38" s="173"/>
      <c r="J38" s="174"/>
      <c r="K38" s="25"/>
    </row>
    <row r="39" spans="1:11" ht="13.5" customHeight="1">
      <c r="A39" s="212" t="s">
        <v>117</v>
      </c>
      <c r="B39" s="213"/>
      <c r="C39" s="213"/>
      <c r="D39" s="213"/>
      <c r="E39" s="213"/>
      <c r="F39" s="213"/>
      <c r="G39" s="213"/>
      <c r="H39" s="213"/>
      <c r="I39" s="213"/>
      <c r="J39" s="214"/>
    </row>
    <row r="40" spans="1:11" ht="27" customHeight="1">
      <c r="A40" s="215" t="s">
        <v>61</v>
      </c>
      <c r="B40" s="215"/>
      <c r="C40" s="215"/>
      <c r="D40" s="215"/>
      <c r="E40" s="215"/>
      <c r="F40" s="215"/>
      <c r="G40" s="215"/>
      <c r="H40" s="215"/>
      <c r="I40" s="215"/>
      <c r="J40" s="215"/>
    </row>
    <row r="41" spans="1:11" ht="85.5" customHeight="1">
      <c r="A41" s="201" t="s">
        <v>92</v>
      </c>
      <c r="B41" s="202"/>
      <c r="C41" s="202"/>
      <c r="D41" s="202"/>
      <c r="E41" s="202"/>
      <c r="F41" s="202"/>
      <c r="G41" s="202"/>
      <c r="H41" s="202"/>
      <c r="I41" s="202"/>
      <c r="J41" s="203"/>
      <c r="K41" s="23"/>
    </row>
    <row r="42" spans="1:11" ht="54" customHeight="1">
      <c r="A42" s="217" t="s">
        <v>85</v>
      </c>
      <c r="B42" s="218"/>
      <c r="C42" s="218"/>
      <c r="D42" s="218"/>
      <c r="E42" s="218"/>
      <c r="F42" s="218"/>
      <c r="G42" s="218"/>
      <c r="H42" s="218"/>
      <c r="I42" s="218"/>
      <c r="J42" s="219"/>
    </row>
    <row r="43" spans="1:11" ht="78" customHeight="1">
      <c r="A43" s="217" t="s">
        <v>86</v>
      </c>
      <c r="B43" s="218"/>
      <c r="C43" s="218"/>
      <c r="D43" s="218"/>
      <c r="E43" s="218"/>
      <c r="F43" s="218"/>
      <c r="G43" s="218"/>
      <c r="H43" s="218"/>
      <c r="I43" s="218"/>
      <c r="J43" s="219"/>
      <c r="K43" s="21"/>
    </row>
    <row r="44" spans="1:11" ht="12.75" customHeight="1">
      <c r="A44" s="235" t="s">
        <v>105</v>
      </c>
      <c r="B44" s="236"/>
      <c r="C44" s="236"/>
      <c r="D44" s="236"/>
      <c r="E44" s="236"/>
      <c r="F44" s="236"/>
      <c r="G44" s="236"/>
      <c r="H44" s="236"/>
      <c r="I44" s="236"/>
      <c r="J44" s="237"/>
      <c r="K44" s="21"/>
    </row>
    <row r="45" spans="1:11" ht="29.25" customHeight="1">
      <c r="A45" s="220"/>
      <c r="B45" s="221"/>
      <c r="C45" s="221"/>
      <c r="D45" s="221"/>
      <c r="E45" s="221"/>
      <c r="F45" s="221"/>
      <c r="G45" s="221"/>
      <c r="H45" s="222"/>
      <c r="I45" s="223"/>
      <c r="J45" s="224"/>
    </row>
    <row r="46" spans="1:11" ht="12.6" customHeight="1">
      <c r="A46" s="225" t="s">
        <v>7</v>
      </c>
      <c r="B46" s="226"/>
      <c r="C46" s="7"/>
      <c r="D46" s="7"/>
      <c r="E46" s="7"/>
      <c r="F46" s="7"/>
      <c r="G46" s="7"/>
      <c r="H46" s="2"/>
      <c r="I46" s="31" t="s">
        <v>5</v>
      </c>
      <c r="J46" s="2"/>
    </row>
    <row r="47" spans="1:11" ht="26.25" customHeight="1">
      <c r="A47" s="227"/>
      <c r="B47" s="228"/>
      <c r="C47" s="228"/>
      <c r="D47" s="228"/>
      <c r="E47" s="228"/>
      <c r="F47" s="229"/>
      <c r="G47" s="230"/>
      <c r="H47" s="231"/>
      <c r="I47" s="232"/>
      <c r="J47" s="233"/>
    </row>
    <row r="48" spans="1:11" ht="11.1" customHeight="1">
      <c r="A48" s="225" t="s">
        <v>8</v>
      </c>
      <c r="B48" s="226"/>
      <c r="C48" s="226"/>
      <c r="D48" s="226"/>
      <c r="E48" s="226"/>
      <c r="F48" s="234"/>
      <c r="G48" s="225" t="s">
        <v>9</v>
      </c>
      <c r="H48" s="234"/>
      <c r="I48" s="31" t="s">
        <v>5</v>
      </c>
      <c r="J48" s="2"/>
    </row>
    <row r="49" spans="1:10" ht="20.25" customHeight="1">
      <c r="A49" s="216" t="s">
        <v>33</v>
      </c>
      <c r="B49" s="216"/>
      <c r="C49" s="216"/>
      <c r="D49" s="216"/>
      <c r="E49" s="216"/>
      <c r="F49" s="216"/>
      <c r="G49" s="216"/>
      <c r="H49" s="216"/>
      <c r="I49" s="216"/>
      <c r="J49" s="216"/>
    </row>
    <row r="50" spans="1:10" ht="77.25" customHeight="1"/>
    <row r="51" spans="1:10" ht="16.5" customHeight="1"/>
    <row r="52" spans="1:10" ht="25.5" customHeight="1"/>
    <row r="53" spans="1:10" ht="24" customHeight="1"/>
    <row r="54" spans="1:10" ht="30.75" customHeight="1"/>
    <row r="55" spans="1:10" ht="33" customHeight="1"/>
    <row r="56" spans="1:10" ht="28.5" customHeight="1"/>
    <row r="57" spans="1:10" ht="33" customHeight="1"/>
    <row r="58" spans="1:10" ht="16.5" customHeight="1"/>
    <row r="59" spans="1:10" ht="18" customHeight="1"/>
    <row r="60" spans="1:10" ht="27" customHeight="1"/>
    <row r="61" spans="1:10" ht="16.5" customHeight="1"/>
    <row r="62" spans="1:10" ht="45.75" customHeight="1"/>
    <row r="63" spans="1:10" ht="39" customHeight="1"/>
    <row r="64" spans="1:10" ht="19.5" customHeight="1"/>
    <row r="65" ht="15.75" customHeight="1"/>
    <row r="66" ht="15.75" customHeight="1"/>
    <row r="67" ht="16.5" customHeight="1"/>
  </sheetData>
  <sheetProtection algorithmName="SHA-512" hashValue="gjR5Ax0xRJQQahq89MZXs8+yA8D4foQ7LS0NKwOZTg9d/iKLTQyPRZR2AaEVeet0MuZQClIVWIU3iHYvwfuXFg==" saltValue="0CCUbD8S7l5Wv/WQqRz8bA==" spinCount="100000" sheet="1" selectLockedCells="1"/>
  <mergeCells count="65">
    <mergeCell ref="A49:J49"/>
    <mergeCell ref="A42:J42"/>
    <mergeCell ref="A43:J43"/>
    <mergeCell ref="A45:H45"/>
    <mergeCell ref="I45:J45"/>
    <mergeCell ref="A46:B46"/>
    <mergeCell ref="A47:F47"/>
    <mergeCell ref="G47:H47"/>
    <mergeCell ref="I47:J47"/>
    <mergeCell ref="A48:F48"/>
    <mergeCell ref="G48:H48"/>
    <mergeCell ref="A44:J44"/>
    <mergeCell ref="A41:J41"/>
    <mergeCell ref="A31:I31"/>
    <mergeCell ref="A32:I32"/>
    <mergeCell ref="A33:I33"/>
    <mergeCell ref="J33:J34"/>
    <mergeCell ref="A34:I34"/>
    <mergeCell ref="A35:J35"/>
    <mergeCell ref="A36:J36"/>
    <mergeCell ref="A37:J37"/>
    <mergeCell ref="A38:J38"/>
    <mergeCell ref="A39:J39"/>
    <mergeCell ref="A40:J40"/>
    <mergeCell ref="A29:I29"/>
    <mergeCell ref="J29:J30"/>
    <mergeCell ref="A30:I30"/>
    <mergeCell ref="A18:I18"/>
    <mergeCell ref="A19:I19"/>
    <mergeCell ref="A20:I20"/>
    <mergeCell ref="A21:I21"/>
    <mergeCell ref="A22:J22"/>
    <mergeCell ref="A23:J23"/>
    <mergeCell ref="B25:C25"/>
    <mergeCell ref="D25:J25"/>
    <mergeCell ref="B26:J26"/>
    <mergeCell ref="A27:I27"/>
    <mergeCell ref="A28:I28"/>
    <mergeCell ref="B24:C24"/>
    <mergeCell ref="D24:J24"/>
    <mergeCell ref="A17:I17"/>
    <mergeCell ref="A8:I8"/>
    <mergeCell ref="A9:I9"/>
    <mergeCell ref="J9:J10"/>
    <mergeCell ref="A10:I10"/>
    <mergeCell ref="A11:I11"/>
    <mergeCell ref="A12:I12"/>
    <mergeCell ref="A13:I13"/>
    <mergeCell ref="A14:D14"/>
    <mergeCell ref="E14:J14"/>
    <mergeCell ref="A15:I15"/>
    <mergeCell ref="A16:I16"/>
    <mergeCell ref="A4:D4"/>
    <mergeCell ref="E4:J4"/>
    <mergeCell ref="A5:J5"/>
    <mergeCell ref="A6:I6"/>
    <mergeCell ref="J6:J7"/>
    <mergeCell ref="A7:I7"/>
    <mergeCell ref="A1:G1"/>
    <mergeCell ref="H1:J1"/>
    <mergeCell ref="A2:J2"/>
    <mergeCell ref="A3:B3"/>
    <mergeCell ref="C3:F3"/>
    <mergeCell ref="G3:H3"/>
    <mergeCell ref="I3:J3"/>
  </mergeCells>
  <hyperlinks>
    <hyperlink ref="A30" r:id="rId1" xr:uid="{88941F31-A776-49EB-A5D0-9C48F3E35CCF}"/>
    <hyperlink ref="D25:J25" r:id="rId2" display="hca.wa.gov/erb/public-employees/newly-eligible-employees" xr:uid="{7370F462-1E86-4BFE-A839-25A5523ED047}"/>
    <hyperlink ref="A34" r:id="rId3" display="www.hca.wa.gov/employee-retiree-benefits/public-employees/verify-and-enroll-my-dependents" xr:uid="{B344B22E-3045-48BA-A93D-3809493ECF27}"/>
    <hyperlink ref="A36" r:id="rId4" display="www.hca.wa.gov/employee-retiree-benefits/public-employees/auto-and-home-insurance " xr:uid="{4E29ABA8-0A72-4501-9C84-13699700413F}"/>
    <hyperlink ref="A44" r:id="rId5" display="www.hca.wa.gov/about-hca/file-appeal-pebb" xr:uid="{9C0A0A56-8D57-49DF-8646-31A0C86DFC2D}"/>
    <hyperlink ref="A44:J44" r:id="rId6" display="https://www.hca.wa.gov/about-hca/file-appeal-pebb" xr:uid="{BB085F71-654E-4D41-8DAB-5E7CD305FFF1}"/>
    <hyperlink ref="D24:J24" r:id="rId7" display="benefits247.hca.wa.gov/auth" xr:uid="{A021AE89-82B5-40EF-BB29-94B07BA08069}"/>
  </hyperlinks>
  <pageMargins left="0.7" right="0.7" top="0.75" bottom="0.75" header="0.3" footer="0.3"/>
  <pageSetup fitToHeight="0" orientation="portrait" r:id="rId8"/>
  <headerFooter differentFirst="1">
    <oddFooter>&amp;R&amp;8&amp;P</oddFooter>
    <firstFooter>&amp;L&amp;8Revised: 01/2024&amp;R&amp;8&amp;P</firstFooter>
  </headerFooter>
  <rowBreaks count="2" manualBreakCount="2">
    <brk id="19" max="16383" man="1"/>
    <brk id="34" max="16383" man="1"/>
  </rowBreaks>
  <drawing r:id="rId9"/>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LongProperties xmlns="http://schemas.microsoft.com/office/2006/metadata/long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A571E22C6D64B479C6F2663FE18B911" ma:contentTypeVersion="9" ma:contentTypeDescription="Create a new document." ma:contentTypeScope="" ma:versionID="a8134495332774e095a6abba01b0f491">
  <xsd:schema xmlns:xsd="http://www.w3.org/2001/XMLSchema" xmlns:xs="http://www.w3.org/2001/XMLSchema" xmlns:p="http://schemas.microsoft.com/office/2006/metadata/properties" xmlns:ns1="http://schemas.microsoft.com/sharepoint/v3" xmlns:ns2="491186d3-1e25-448b-9158-86f6b88d8445" xmlns:ns3="d874906e-fd1b-4243-af6f-358b9953fce7" targetNamespace="http://schemas.microsoft.com/office/2006/metadata/properties" ma:root="true" ma:fieldsID="c48cfe64b052fe0f6e799e0f2cd0e6a2" ns1:_="" ns2:_="" ns3:_="">
    <xsd:import namespace="http://schemas.microsoft.com/sharepoint/v3"/>
    <xsd:import namespace="491186d3-1e25-448b-9158-86f6b88d8445"/>
    <xsd:import namespace="d874906e-fd1b-4243-af6f-358b9953fce7"/>
    <xsd:element name="properties">
      <xsd:complexType>
        <xsd:sequence>
          <xsd:element name="documentManagement">
            <xsd:complexType>
              <xsd:all>
                <xsd:element ref="ns2:Content_x0020_Type" minOccurs="0"/>
                <xsd:element ref="ns2:Year" minOccurs="0"/>
                <xsd:element ref="ns1:PublishingStartDate" minOccurs="0"/>
                <xsd:element ref="ns1:PublishingExpirationDate" minOccurs="0"/>
                <xsd:element ref="ns2:Archive" minOccurs="0"/>
                <xsd:element ref="ns2:Month_x0020_Day" minOccurs="0"/>
                <xsd:element ref="ns2:Eligibility_x0020_Type"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4" nillable="true" ma:displayName="Scheduling Start Date" ma:internalName="PublishingStartDate">
      <xsd:simpleType>
        <xsd:restriction base="dms:Unknown"/>
      </xsd:simpleType>
    </xsd:element>
    <xsd:element name="PublishingExpirationDate" ma:index="5" nillable="true" ma:displayName="Scheduling End Dat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91186d3-1e25-448b-9158-86f6b88d8445" elementFormDefault="qualified">
    <xsd:import namespace="http://schemas.microsoft.com/office/2006/documentManagement/types"/>
    <xsd:import namespace="http://schemas.microsoft.com/office/infopath/2007/PartnerControls"/>
    <xsd:element name="Content_x0020_Type" ma:index="2" nillable="true" ma:displayName="Content Type" ma:format="Dropdown" ma:internalName="Content_x0020_Type0">
      <xsd:simpleType>
        <xsd:restriction base="dms:Choice">
          <xsd:enumeration value="Board"/>
          <xsd:enumeration value="Certificate of Coverage"/>
          <xsd:enumeration value="Enrollment"/>
          <xsd:enumeration value="Forms"/>
          <xsd:enumeration value="Letters"/>
          <xsd:enumeration value="Policy"/>
          <xsd:enumeration value="Publications"/>
          <xsd:enumeration value="Rates"/>
          <xsd:enumeration value="Summary of Benefits"/>
          <xsd:enumeration value="Newsletters"/>
          <xsd:enumeration value="Worksheets"/>
        </xsd:restriction>
      </xsd:simpleType>
    </xsd:element>
    <xsd:element name="Year" ma:index="3" nillable="true" ma:displayName="Year" ma:internalName="Year0">
      <xsd:complexType>
        <xsd:complexContent>
          <xsd:extension base="dms:MultiChoice">
            <xsd:sequence>
              <xsd:element name="Value" maxOccurs="unbounded" minOccurs="0" nillable="true">
                <xsd:simpleType>
                  <xsd:restriction base="dms:Choice">
                    <xsd:enumeration value="2015"/>
                    <xsd:enumeration value="2014"/>
                    <xsd:enumeration value="2013"/>
                    <xsd:enumeration value="2012"/>
                    <xsd:enumeration value="2011"/>
                    <xsd:enumeration value="2010"/>
                    <xsd:enumeration value="2009"/>
                    <xsd:enumeration value="2008"/>
                    <xsd:enumeration value="2007"/>
                    <xsd:enumeration value="2006"/>
                    <xsd:enumeration value="2005"/>
                    <xsd:enumeration value="2004"/>
                    <xsd:enumeration value="2003"/>
                    <xsd:enumeration value="2002"/>
                    <xsd:enumeration value="2001"/>
                    <xsd:enumeration value="2000"/>
                  </xsd:restriction>
                </xsd:simpleType>
              </xsd:element>
            </xsd:sequence>
          </xsd:extension>
        </xsd:complexContent>
      </xsd:complexType>
    </xsd:element>
    <xsd:element name="Archive" ma:index="13" nillable="true" ma:displayName="Archive" ma:default="0" ma:internalName="Archive">
      <xsd:simpleType>
        <xsd:restriction base="dms:Boolean"/>
      </xsd:simpleType>
    </xsd:element>
    <xsd:element name="Month_x0020_Day" ma:index="14" nillable="true" ma:displayName="Meeting Date" ma:description="Used for grouping meeting minutes, agendas, and other documents." ma:format="DateOnly" ma:internalName="Month_x0020_Day">
      <xsd:simpleType>
        <xsd:restriction base="dms:DateTime"/>
      </xsd:simpleType>
    </xsd:element>
    <xsd:element name="Eligibility_x0020_Type" ma:index="15" nillable="true" ma:displayName="Eligibility Type" ma:format="Dropdown" ma:internalName="Eligibility_x0020_Type">
      <xsd:simpleType>
        <xsd:restriction base="dms:Choice">
          <xsd:enumeration value="All"/>
          <xsd:enumeration value="Employee"/>
          <xsd:enumeration value="K-12/Employer Groups"/>
          <xsd:enumeration value="Retiree"/>
          <xsd:enumeration value="COBRA/LWOP"/>
        </xsd:restriction>
      </xsd:simpleType>
    </xsd:element>
  </xsd:schema>
  <xsd:schema xmlns:xsd="http://www.w3.org/2001/XMLSchema" xmlns:xs="http://www.w3.org/2001/XMLSchema" xmlns:dms="http://schemas.microsoft.com/office/2006/documentManagement/types" xmlns:pc="http://schemas.microsoft.com/office/infopath/2007/PartnerControls" targetNamespace="d874906e-fd1b-4243-af6f-358b9953fce7" elementFormDefault="qualified">
    <xsd:import namespace="http://schemas.microsoft.com/office/2006/documentManagement/types"/>
    <xsd:import namespace="http://schemas.microsoft.com/office/infopath/2007/PartnerControls"/>
    <xsd:element name="_dlc_DocId" ma:index="16" nillable="true" ma:displayName="Document ID Value" ma:description="The value of the document ID assigned to this item." ma:internalName="_dlc_DocId" ma:readOnly="true">
      <xsd:simpleType>
        <xsd:restriction base="dms:Text"/>
      </xsd:simpleType>
    </xsd:element>
    <xsd:element name="_dlc_DocIdUrl" ma:index="17"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8"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9"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Eligibility_x0020_Type xmlns="491186d3-1e25-448b-9158-86f6b88d8445" xsi:nil="true"/>
    <Content_x0020_Type xmlns="491186d3-1e25-448b-9158-86f6b88d8445" xsi:nil="true"/>
    <Year xmlns="491186d3-1e25-448b-9158-86f6b88d8445"/>
    <Month_x0020_Day xmlns="491186d3-1e25-448b-9158-86f6b88d8445" xsi:nil="true"/>
    <Archive xmlns="491186d3-1e25-448b-9158-86f6b88d8445">false</Archive>
    <PublishingExpirationDate xmlns="http://schemas.microsoft.com/sharepoint/v3" xsi:nil="true"/>
    <PublishingStartDate xmlns="http://schemas.microsoft.com/sharepoint/v3" xsi:nil="true"/>
  </documentManagement>
</p:properties>
</file>

<file path=customXml/item5.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343BBD50-C537-4E04-A1A1-6FCC7DC43440}">
  <ds:schemaRefs>
    <ds:schemaRef ds:uri="http://schemas.microsoft.com/office/2006/metadata/longProperties"/>
  </ds:schemaRefs>
</ds:datastoreItem>
</file>

<file path=customXml/itemProps2.xml><?xml version="1.0" encoding="utf-8"?>
<ds:datastoreItem xmlns:ds="http://schemas.openxmlformats.org/officeDocument/2006/customXml" ds:itemID="{262A478C-B8FF-43BD-8A14-7E0E6DA093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91186d3-1e25-448b-9158-86f6b88d8445"/>
    <ds:schemaRef ds:uri="d874906e-fd1b-4243-af6f-358b9953fce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D2CE9B5-76F2-42CC-A244-2F0013BC2EEE}">
  <ds:schemaRefs>
    <ds:schemaRef ds:uri="http://schemas.microsoft.com/sharepoint/v3/contenttype/forms"/>
  </ds:schemaRefs>
</ds:datastoreItem>
</file>

<file path=customXml/itemProps4.xml><?xml version="1.0" encoding="utf-8"?>
<ds:datastoreItem xmlns:ds="http://schemas.openxmlformats.org/officeDocument/2006/customXml" ds:itemID="{D35C416C-4947-437A-8DF3-BAD1A9474D65}">
  <ds:schemaRefs>
    <ds:schemaRef ds:uri="http://schemas.openxmlformats.org/package/2006/metadata/core-properties"/>
    <ds:schemaRef ds:uri="http://schemas.microsoft.com/office/2006/metadata/properties"/>
    <ds:schemaRef ds:uri="http://purl.org/dc/dcmitype/"/>
    <ds:schemaRef ds:uri="http://purl.org/dc/elements/1.1/"/>
    <ds:schemaRef ds:uri="http://schemas.microsoft.com/office/2006/documentManagement/types"/>
    <ds:schemaRef ds:uri="http://schemas.microsoft.com/office/infopath/2007/PartnerControls"/>
    <ds:schemaRef ds:uri="http://www.w3.org/XML/1998/namespace"/>
    <ds:schemaRef ds:uri="d874906e-fd1b-4243-af6f-358b9953fce7"/>
    <ds:schemaRef ds:uri="491186d3-1e25-448b-9158-86f6b88d8445"/>
    <ds:schemaRef ds:uri="http://schemas.microsoft.com/sharepoint/v3"/>
    <ds:schemaRef ds:uri="http://purl.org/dc/terms/"/>
  </ds:schemaRefs>
</ds:datastoreItem>
</file>

<file path=customXml/itemProps5.xml><?xml version="1.0" encoding="utf-8"?>
<ds:datastoreItem xmlns:ds="http://schemas.openxmlformats.org/officeDocument/2006/customXml" ds:itemID="{54A1F934-DE64-488D-9176-EF25E55C726F}">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ACA Status</vt:lpstr>
      <vt:lpstr>Employer (complete this tab)</vt:lpstr>
      <vt:lpstr>Employee (print version)</vt:lpstr>
      <vt:lpstr>'ACA Status'!Print_Area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PEBB A2 worksheet</dc:title>
  <dc:creator>Washington State Health Care Authority</dc:creator>
  <cp:lastModifiedBy>Dixon-Ross, Jeff   (HCA)</cp:lastModifiedBy>
  <cp:lastPrinted>2023-12-29T22:00:04Z</cp:lastPrinted>
  <dcterms:created xsi:type="dcterms:W3CDTF">2010-04-20T17:50:22Z</dcterms:created>
  <dcterms:modified xsi:type="dcterms:W3CDTF">2023-12-29T22:00:33Z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A4HNCWTYY7X4-192-2125</vt:lpwstr>
  </property>
  <property fmtid="{D5CDD505-2E9C-101B-9397-08002B2CF9AE}" pid="3" name="_dlc_DocIdItemGuid">
    <vt:lpwstr>4437be0d-0524-4a54-9fea-0483f697c859</vt:lpwstr>
  </property>
  <property fmtid="{D5CDD505-2E9C-101B-9397-08002B2CF9AE}" pid="4" name="_dlc_DocIdUrl">
    <vt:lpwstr>http://admin.hca.wa.gov/perspay/_layouts/DocIdRedir.aspx?ID=A4HNCWTYY7X4-192-2125, A4HNCWTYY7X4-192-2125</vt:lpwstr>
  </property>
  <property fmtid="{D5CDD505-2E9C-101B-9397-08002B2CF9AE}" pid="5" name="Year">
    <vt:lpwstr>;#2015;#</vt:lpwstr>
  </property>
  <property fmtid="{D5CDD505-2E9C-101B-9397-08002B2CF9AE}" pid="6" name="Report Type">
    <vt:lpwstr/>
  </property>
  <property fmtid="{D5CDD505-2E9C-101B-9397-08002B2CF9AE}" pid="7" name="Rate Type">
    <vt:lpwstr/>
  </property>
  <property fmtid="{D5CDD505-2E9C-101B-9397-08002B2CF9AE}" pid="8" name="Content Type">
    <vt:lpwstr>Worksheet</vt:lpwstr>
  </property>
  <property fmtid="{D5CDD505-2E9C-101B-9397-08002B2CF9AE}" pid="9" name="MSIP_Label_1520fa42-cf58-4c22-8b93-58cf1d3bd1cb_Enabled">
    <vt:lpwstr>true</vt:lpwstr>
  </property>
  <property fmtid="{D5CDD505-2E9C-101B-9397-08002B2CF9AE}" pid="10" name="MSIP_Label_1520fa42-cf58-4c22-8b93-58cf1d3bd1cb_SetDate">
    <vt:lpwstr>2021-05-25T22:20:13Z</vt:lpwstr>
  </property>
  <property fmtid="{D5CDD505-2E9C-101B-9397-08002B2CF9AE}" pid="11" name="MSIP_Label_1520fa42-cf58-4c22-8b93-58cf1d3bd1cb_Method">
    <vt:lpwstr>Standard</vt:lpwstr>
  </property>
  <property fmtid="{D5CDD505-2E9C-101B-9397-08002B2CF9AE}" pid="12" name="MSIP_Label_1520fa42-cf58-4c22-8b93-58cf1d3bd1cb_Name">
    <vt:lpwstr>Public Information</vt:lpwstr>
  </property>
  <property fmtid="{D5CDD505-2E9C-101B-9397-08002B2CF9AE}" pid="13" name="MSIP_Label_1520fa42-cf58-4c22-8b93-58cf1d3bd1cb_SiteId">
    <vt:lpwstr>11d0e217-264e-400a-8ba0-57dcc127d72d</vt:lpwstr>
  </property>
  <property fmtid="{D5CDD505-2E9C-101B-9397-08002B2CF9AE}" pid="14" name="MSIP_Label_1520fa42-cf58-4c22-8b93-58cf1d3bd1cb_ActionId">
    <vt:lpwstr>4fcec069-6d86-4c74-bea1-ba38a10d7866</vt:lpwstr>
  </property>
  <property fmtid="{D5CDD505-2E9C-101B-9397-08002B2CF9AE}" pid="15" name="MSIP_Label_1520fa42-cf58-4c22-8b93-58cf1d3bd1cb_ContentBits">
    <vt:lpwstr>0</vt:lpwstr>
  </property>
</Properties>
</file>