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Versions posted to site for 2024\"/>
    </mc:Choice>
  </mc:AlternateContent>
  <xr:revisionPtr revIDLastSave="0" documentId="13_ncr:1_{995C9392-F32A-4FAE-BC0F-A4DAD34653F8}" xr6:coauthVersionLast="47" xr6:coauthVersionMax="47" xr10:uidLastSave="{00000000-0000-0000-0000-000000000000}"/>
  <bookViews>
    <workbookView xWindow="-28920" yWindow="-120" windowWidth="29040" windowHeight="15840" tabRatio="767" activeTab="1" xr2:uid="{00000000-000D-0000-FFFF-FFFF00000000}"/>
  </bookViews>
  <sheets>
    <sheet name="ACA Status" sheetId="6" r:id="rId1"/>
    <sheet name="Employer (complete this tab)" sheetId="11" r:id="rId2"/>
    <sheet name="Employee (print version)" sheetId="12" r:id="rId3"/>
  </sheets>
  <definedNames>
    <definedName name="_xlnm.Print_Area" localSheetId="0">'ACA Status'!$A$1:$J$23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2" l="1"/>
  <c r="E14" i="12"/>
  <c r="J13" i="12"/>
  <c r="J12" i="12"/>
  <c r="J11" i="12"/>
  <c r="E4" i="11"/>
  <c r="E4" i="12" s="1"/>
  <c r="I3" i="11"/>
  <c r="I3" i="12" s="1"/>
  <c r="C3" i="11"/>
  <c r="C3" i="12" s="1"/>
  <c r="J32" i="11" l="1"/>
  <c r="J17" i="12" s="1"/>
  <c r="J31" i="11"/>
  <c r="J16" i="12" s="1"/>
  <c r="J21" i="12" l="1"/>
  <c r="J36" i="11"/>
  <c r="J19" i="12" l="1"/>
  <c r="J44" i="11"/>
  <c r="J43" i="11"/>
  <c r="J48" i="11"/>
  <c r="J46" i="11"/>
  <c r="J47" i="11"/>
  <c r="J29" i="12" l="1"/>
  <c r="J31" i="12"/>
  <c r="J32" i="12"/>
  <c r="J28" i="12"/>
  <c r="J33" i="12"/>
</calcChain>
</file>

<file path=xl/sharedStrings.xml><?xml version="1.0" encoding="utf-8"?>
<sst xmlns="http://schemas.openxmlformats.org/spreadsheetml/2006/main" count="160" uniqueCount="123">
  <si>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</si>
  <si>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</si>
  <si>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</si>
  <si>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</si>
  <si>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</si>
  <si>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</si>
  <si>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</si>
  <si>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</si>
  <si>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</si>
  <si>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</si>
  <si>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</si>
  <si>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</si>
  <si>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</si>
  <si>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</si>
  <si>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</si>
  <si>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</si>
  <si>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</si>
  <si>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</si>
  <si>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</si>
  <si>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</si>
  <si>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</si>
  <si>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</si>
  <si>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</si>
  <si>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c. For more than 6 consecutive months.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</si>
  <si>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</si>
  <si>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</si>
  <si>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</si>
  <si>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</si>
  <si>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</si>
  <si>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</si>
  <si>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</si>
  <si>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FOR AGENCY USE ONLY</t>
  </si>
  <si>
    <t>EMPLOYEE ELIGIBILITY NOTIFICATION</t>
  </si>
  <si>
    <t>Worksheet Reminders</t>
  </si>
  <si>
    <t>PEBB website</t>
  </si>
  <si>
    <r>
      <rPr>
        <sz val="10"/>
        <color indexed="8"/>
        <rFont val="Arial"/>
        <family val="2"/>
      </rPr>
      <t>•</t>
    </r>
    <r>
      <rPr>
        <i/>
        <sz val="10"/>
        <color indexed="8"/>
        <rFont val="Arial"/>
        <family val="2"/>
      </rPr>
      <t xml:space="preserve">  This worksheet determines benefit eligibility for a newly hired employee who is anticipated to work on an 
   hourly or salaried basis.</t>
    </r>
  </si>
  <si>
    <t>www.metlife.com/wshca</t>
  </si>
  <si>
    <t>a. Anticipated to work an average of at least 80 hours per month;</t>
  </si>
  <si>
    <t>• Exclude the following hours:</t>
  </si>
  <si>
    <t xml:space="preserve">  - Standby hours.</t>
  </si>
  <si>
    <r>
      <rPr>
        <sz val="10"/>
        <color indexed="8"/>
        <rFont val="Arial"/>
        <family val="2"/>
      </rPr>
      <t>•</t>
    </r>
    <r>
      <rPr>
        <i/>
        <sz val="10"/>
        <color indexed="8"/>
        <rFont val="Arial"/>
        <family val="2"/>
      </rPr>
      <t xml:space="preserve">  This worksheet helps determine if an employee meets the federal definition of full-time for reporting 
    purposes.</t>
    </r>
  </si>
  <si>
    <t>Worksheet Reminders: ACA Employee Status</t>
  </si>
  <si>
    <t xml:space="preserve">•  Every new hire (hourly or salaried), regardless of eligibility, must receive this worksheet. </t>
  </si>
  <si>
    <t xml:space="preserve">•  If the employee is transferring from another agency, use the A-5 worksheet. If the employee is moving to
   another position within the same agency, use the B-4 worksheet. </t>
  </si>
  <si>
    <t>b. Anticipated to work for at least 8 hours in each month; and</t>
  </si>
  <si>
    <t>The employee is:</t>
  </si>
  <si>
    <r>
      <t xml:space="preserve">If you answered </t>
    </r>
    <r>
      <rPr>
        <b/>
        <sz val="10"/>
        <rFont val="Arial"/>
        <family val="2"/>
      </rPr>
      <t>"No"</t>
    </r>
    <r>
      <rPr>
        <sz val="10"/>
        <rFont val="Arial"/>
        <family val="2"/>
      </rPr>
      <t xml:space="preserve"> to any of the requirements, the employee is not benefits-eligible at this time. Routinely monitor the employees' eligible work hours on the B-1 worksheet to establish eligibility.</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</si>
  <si>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</si>
  <si>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</si>
  <si>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t>Excluded hours:</t>
  </si>
  <si>
    <t>Employee is eligible from the date of employment. This is typically the first day of work.
Enter the date the employee becomes eligible.</t>
  </si>
  <si>
    <r>
      <rPr>
        <sz val="10"/>
        <rFont val="Arial"/>
        <family val="2"/>
      </rPr>
      <t xml:space="preserve">They are working two or more </t>
    </r>
    <r>
      <rPr>
        <sz val="10"/>
        <color theme="1"/>
        <rFont val="Arial"/>
        <family val="2"/>
      </rPr>
      <t xml:space="preserve">positions or jobs in the agency </t>
    </r>
    <r>
      <rPr>
        <sz val="10"/>
        <rFont val="Arial"/>
        <family val="2"/>
      </rPr>
      <t>(concurrent stacking); or have moved from one position or job to another in the agency (consecutive stacking).</t>
    </r>
  </si>
  <si>
    <t>Employee has informed their employer that:</t>
  </si>
  <si>
    <r>
      <t xml:space="preserve">1. Stacking Hours Within an Agency </t>
    </r>
    <r>
      <rPr>
        <i/>
        <sz val="10"/>
        <rFont val="Arial"/>
        <family val="2"/>
      </rPr>
      <t>(WAC 182-12-114 (1)(c))</t>
    </r>
  </si>
  <si>
    <r>
      <t xml:space="preserve">2. Requirements for Eligibility </t>
    </r>
    <r>
      <rPr>
        <i/>
        <sz val="10"/>
        <rFont val="Arial"/>
        <family val="2"/>
      </rPr>
      <t>(WAC 182-12-114 (1)(a))</t>
    </r>
  </si>
  <si>
    <t>An employee is eligible if they are:</t>
  </si>
  <si>
    <t>The employee is eligible from the date of employment. This is typically your first day of work.</t>
  </si>
  <si>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</si>
  <si>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3. Eligibility Decision</t>
  </si>
  <si>
    <r>
      <t xml:space="preserve">If you answered </t>
    </r>
    <r>
      <rPr>
        <b/>
        <sz val="10"/>
        <rFont val="Arial"/>
        <family val="2"/>
      </rPr>
      <t xml:space="preserve">"Yes" </t>
    </r>
    <r>
      <rPr>
        <sz val="10"/>
        <rFont val="Arial"/>
        <family val="2"/>
      </rPr>
      <t>to all requirements, the employee is benefits-eligible. Continue with #4 of this worksheet.</t>
    </r>
  </si>
  <si>
    <r>
      <t xml:space="preserve">4. Date of Eligibility </t>
    </r>
    <r>
      <rPr>
        <i/>
        <sz val="10"/>
        <rFont val="Arial"/>
        <family val="2"/>
      </rPr>
      <t>(WAC 182-12-114 (1)(b)(i))</t>
    </r>
  </si>
  <si>
    <t>6. New Employee Resources to Enroll in PEBB Benefits</t>
  </si>
  <si>
    <r>
      <t xml:space="preserve">7.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</si>
  <si>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t>
    </r>
  </si>
  <si>
    <r>
      <t>8. Signature and Date: To be reviewed and signed by the employee</t>
    </r>
    <r>
      <rPr>
        <b/>
        <sz val="10"/>
        <rFont val="Arial"/>
        <family val="2"/>
      </rPr>
      <t xml:space="preserve"> and employer</t>
    </r>
  </si>
  <si>
    <r>
      <t xml:space="preserve">If the answer is </t>
    </r>
    <r>
      <rPr>
        <b/>
        <sz val="10"/>
        <rFont val="Arial"/>
        <family val="2"/>
      </rPr>
      <t xml:space="preserve">"Yes" </t>
    </r>
    <r>
      <rPr>
        <sz val="10"/>
        <rFont val="Arial"/>
        <family val="2"/>
      </rPr>
      <t xml:space="preserve">to </t>
    </r>
    <r>
      <rPr>
        <b/>
        <sz val="10"/>
        <rFont val="Arial"/>
        <family val="2"/>
      </rPr>
      <t>all</t>
    </r>
    <r>
      <rPr>
        <sz val="10"/>
        <rFont val="Arial"/>
        <family val="2"/>
      </rPr>
      <t xml:space="preserve"> requirements, the employee is benefits-eligible.                                     Go to section #4 of this worksheet.</t>
    </r>
  </si>
  <si>
    <r>
      <t xml:space="preserve">If an answer was </t>
    </r>
    <r>
      <rPr>
        <b/>
        <sz val="10"/>
        <rFont val="Arial"/>
        <family val="2"/>
      </rPr>
      <t>"No"</t>
    </r>
    <r>
      <rPr>
        <sz val="10"/>
        <rFont val="Arial"/>
        <family val="2"/>
      </rPr>
      <t xml:space="preserve"> to </t>
    </r>
    <r>
      <rPr>
        <b/>
        <sz val="10"/>
        <rFont val="Arial"/>
        <family val="2"/>
      </rPr>
      <t>any</t>
    </r>
    <r>
      <rPr>
        <sz val="10"/>
        <rFont val="Arial"/>
        <family val="2"/>
      </rPr>
      <t xml:space="preserve"> of the requirements, the employee is not benefits-eligible at this time.   Go to section #8 of this worksheet. </t>
    </r>
  </si>
  <si>
    <t>•  The Employee tab is designed to be printed and given to the employee. Information entered on the
   Employer tab will automatically transfer over to the Employee tab.  If emailing the worksheet to the
   employee (rather than printing) inform the employee to view the Employee tab (if you "save" the file while
   the Employee tab is selected, the file will open in that tab).</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</si>
  <si>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</si>
  <si>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t>
    </r>
    <r>
      <rPr>
        <i/>
        <sz val="10"/>
        <rFont val="Arial"/>
        <family val="2"/>
      </rPr>
      <t>An "employee" in any of the definitions of employee types below, is anyone paid for service. In 
   addition to the PEBB Program's</t>
    </r>
    <r>
      <rPr>
        <i/>
        <sz val="10"/>
        <color rgb="FFFF0000"/>
        <rFont val="Arial"/>
        <family val="2"/>
      </rPr>
      <t xml:space="preserve"> </t>
    </r>
    <r>
      <rPr>
        <i/>
        <sz val="10"/>
        <rFont val="Arial"/>
        <family val="2"/>
      </rPr>
      <t xml:space="preserve">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</si>
  <si>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</si>
  <si>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</si>
  <si>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c. For more than 6 consecutive months, (If establishing eligibility through stacking, include
    months associated with stacking- see Section 1)</t>
  </si>
  <si>
    <r>
      <rPr>
        <sz val="10"/>
        <rFont val="Arial"/>
        <family val="2"/>
      </rPr>
      <t>T</t>
    </r>
    <r>
      <rPr>
        <sz val="10"/>
        <color theme="1"/>
        <rFont val="Arial"/>
        <family val="2"/>
      </rPr>
      <t>he</t>
    </r>
    <r>
      <rPr>
        <sz val="10"/>
        <color rgb="FFFF0000"/>
        <rFont val="Arial"/>
        <family val="2"/>
      </rPr>
      <t xml:space="preserve"> </t>
    </r>
    <r>
      <rPr>
        <sz val="10"/>
        <rFont val="Arial"/>
        <family val="2"/>
      </rPr>
      <t>PEBB</t>
    </r>
    <r>
      <rPr>
        <sz val="10"/>
        <color rgb="FFFF0000"/>
        <rFont val="Arial"/>
        <family val="2"/>
      </rPr>
      <t xml:space="preserve"> </t>
    </r>
    <r>
      <rPr>
        <sz val="10"/>
        <color indexed="8"/>
        <rFont val="Arial"/>
        <family val="2"/>
      </rPr>
      <t>Employee Enrollment Guide (which includes enrollment forms)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</si>
  <si>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</si>
  <si>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t>9. MetLife Life Insurance</t>
  </si>
  <si>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</si>
  <si>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The PEBB MetLife Enrollment/Change form must be received by MetLife or enrollment through the MetLife MyBenefits portal no later than</t>
    </r>
    <r>
      <rPr>
        <b/>
        <sz val="9.5"/>
        <rFont val="Arial"/>
        <family val="2"/>
      </rPr>
      <t xml:space="preserve"> 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</si>
  <si>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The ACA definition of full-time does not determine eligibility for PEBB benefits. </t>
    </r>
    <r>
      <rPr>
        <sz val="10"/>
        <rFont val="Arial"/>
        <family val="2"/>
      </rPr>
      <t xml:space="preserve">See the </t>
    </r>
    <r>
      <rPr>
        <b/>
        <i/>
        <sz val="10"/>
        <rFont val="Arial"/>
        <family val="2"/>
      </rPr>
      <t>Requirements for Eligibility</t>
    </r>
    <r>
      <rPr>
        <sz val="10"/>
        <rFont val="Arial"/>
        <family val="2"/>
      </rPr>
      <t xml:space="preserve"> (section 2) on the Employer tab of this worksheet.</t>
    </r>
  </si>
  <si>
    <r>
      <rPr>
        <sz val="14"/>
        <rFont val="Arial Black"/>
        <family val="2"/>
      </rPr>
      <t xml:space="preserve">A-1 (Worksheet A): </t>
    </r>
    <r>
      <rPr>
        <sz val="12"/>
        <rFont val="Arial Black"/>
        <family val="2"/>
      </rPr>
      <t>Completed by the employer</t>
    </r>
    <r>
      <rPr>
        <sz val="14"/>
        <rFont val="Arial Black"/>
        <family val="2"/>
      </rPr>
      <t xml:space="preserve"> 
</t>
    </r>
    <r>
      <rPr>
        <b/>
        <i/>
        <sz val="11"/>
        <rFont val="Arial"/>
        <family val="2"/>
      </rPr>
      <t>Newly hired employee (hourly/salaried)</t>
    </r>
  </si>
  <si>
    <r>
      <rPr>
        <sz val="14"/>
        <rFont val="Arial Black"/>
        <family val="2"/>
      </rPr>
      <t xml:space="preserve">A-1 (Worksheet B): </t>
    </r>
    <r>
      <rPr>
        <sz val="12"/>
        <rFont val="Arial Black"/>
        <family val="2"/>
      </rPr>
      <t>Completed and retained by the employer</t>
    </r>
    <r>
      <rPr>
        <sz val="14"/>
        <rFont val="Arial Black"/>
        <family val="2"/>
      </rPr>
      <t xml:space="preserve"> 
</t>
    </r>
    <r>
      <rPr>
        <b/>
        <i/>
        <sz val="11"/>
        <rFont val="Arial"/>
        <family val="2"/>
      </rPr>
      <t>Newly hired employee (hourly/salaried)</t>
    </r>
  </si>
  <si>
    <r>
      <rPr>
        <sz val="14"/>
        <rFont val="Arial Black"/>
        <family val="2"/>
      </rPr>
      <t xml:space="preserve">A-1 (Worksheet C): </t>
    </r>
    <r>
      <rPr>
        <b/>
        <sz val="14"/>
        <rFont val="Arial"/>
        <family val="2"/>
      </rPr>
      <t>Provided to the employee as notification</t>
    </r>
    <r>
      <rPr>
        <sz val="14"/>
        <rFont val="Arial Black"/>
        <family val="2"/>
      </rPr>
      <t xml:space="preserve">
</t>
    </r>
    <r>
      <rPr>
        <b/>
        <i/>
        <sz val="11"/>
        <rFont val="Arial"/>
        <family val="2"/>
      </rPr>
      <t>Newly hired employee (hourly/salaried)</t>
    </r>
  </si>
  <si>
    <t>hca.wa.gov/assets/perspay/ACA-EE-Status-Code-Instructions.pdf</t>
  </si>
  <si>
    <t xml:space="preserve">Date notice provided to employee: </t>
  </si>
  <si>
    <r>
      <rPr>
        <i/>
        <sz val="9"/>
        <rFont val="Wingdings"/>
        <charset val="2"/>
      </rPr>
      <t></t>
    </r>
    <r>
      <rPr>
        <i/>
        <sz val="9"/>
        <rFont val="Arial"/>
        <family val="2"/>
      </rPr>
      <t xml:space="preserve"> Notice should be provided to the employee upon employment.  The employee must have no less than ten
    calendar days after the date of receiving notice to elect coverage.</t>
    </r>
  </si>
  <si>
    <r>
      <t xml:space="preserve">• Include all hours from all positions/jobs (except faculty positions) in your agency
  (stacking)
</t>
    </r>
    <r>
      <rPr>
        <sz val="10"/>
        <rFont val="Wingdings"/>
        <charset val="2"/>
      </rPr>
      <t></t>
    </r>
    <r>
      <rPr>
        <sz val="10"/>
        <rFont val="Arial"/>
        <family val="2"/>
      </rPr>
      <t xml:space="preserve"> Include any hours worked in direct response to a governor-declared emergency.</t>
    </r>
  </si>
  <si>
    <t xml:space="preserve">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</si>
  <si>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</si>
  <si>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Place a signed copy in the employee's file and provide a copy of the </t>
    </r>
    <r>
      <rPr>
        <b/>
        <sz val="8"/>
        <rFont val="Arial"/>
        <family val="2"/>
      </rPr>
      <t xml:space="preserve">Employee Eligibility Notification </t>
    </r>
    <r>
      <rPr>
        <sz val="8"/>
        <rFont val="Arial"/>
        <family val="2"/>
      </rPr>
      <t>to the employee.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</si>
  <si>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</si>
  <si>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</si>
  <si>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is provided to the employee:</t>
  </si>
  <si>
    <r>
      <t xml:space="preserve">5. Benefits Begin: </t>
    </r>
    <r>
      <rPr>
        <i/>
        <sz val="10"/>
        <rFont val="Arial"/>
        <family val="2"/>
      </rPr>
      <t>(WAC 182-12-114 (1)(d))</t>
    </r>
  </si>
  <si>
    <r>
      <t xml:space="preserve">*  A break in PEBB benefits is </t>
    </r>
    <r>
      <rPr>
        <i/>
        <u/>
        <sz val="9"/>
        <color indexed="8"/>
        <rFont val="Arial"/>
        <family val="2"/>
      </rPr>
      <t>one full calendar month</t>
    </r>
    <r>
      <rPr>
        <i/>
        <sz val="9"/>
        <color indexed="8"/>
        <rFont val="Arial"/>
        <family val="2"/>
      </rPr>
      <t xml:space="preserve"> in which the employee does not receive the employer 
    contribution. </t>
    </r>
  </si>
  <si>
    <r>
      <rPr>
        <b/>
        <sz val="10"/>
        <rFont val="Arial"/>
        <family val="2"/>
      </rPr>
      <t>Medical,</t>
    </r>
    <r>
      <rPr>
        <sz val="10"/>
        <rFont val="Arial"/>
        <family val="2"/>
      </rPr>
      <t xml:space="preserve"> </t>
    </r>
    <r>
      <rPr>
        <b/>
        <sz val="10"/>
        <rFont val="Arial"/>
        <family val="2"/>
      </rPr>
      <t>dental,</t>
    </r>
    <r>
      <rPr>
        <sz val="10"/>
        <rFont val="Arial"/>
        <family val="2"/>
      </rPr>
      <t xml:space="preserve"> </t>
    </r>
    <r>
      <rPr>
        <b/>
        <sz val="10"/>
        <rFont val="Arial"/>
        <family val="2"/>
      </rPr>
      <t>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</si>
  <si>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r>
      <t>If enrolling in the Medical or Limited Purpose FSA and/or DCAP*, the</t>
    </r>
    <r>
      <rPr>
        <i/>
        <sz val="9.5"/>
        <rFont val="Arial"/>
        <family val="2"/>
      </rPr>
      <t xml:space="preserve"> PEBB</t>
    </r>
    <r>
      <rPr>
        <sz val="9.5"/>
        <rFont val="Arial"/>
        <family val="2"/>
      </rPr>
      <t xml:space="preserve"> </t>
    </r>
    <r>
      <rPr>
        <i/>
        <sz val="9.5"/>
        <rFont val="Arial"/>
        <family val="2"/>
      </rPr>
      <t>Midyear</t>
    </r>
    <r>
      <rPr>
        <sz val="9.5"/>
        <rFont val="Arial"/>
        <family val="2"/>
      </rPr>
      <t xml:space="preserve"> </t>
    </r>
    <r>
      <rPr>
        <i/>
        <sz val="9.5"/>
        <rFont val="Arial"/>
        <family val="2"/>
      </rPr>
      <t xml:space="preserve">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</si>
  <si>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t xml:space="preserve">If enrolling in the Medical or Limited Purpose FSA and/or DCAP*, the </t>
    </r>
    <r>
      <rPr>
        <i/>
        <sz val="9.5"/>
        <rFont val="Arial"/>
        <family val="2"/>
      </rPr>
      <t>PEBB Midyear Enrollment</t>
    </r>
    <r>
      <rPr>
        <sz val="9.5"/>
        <rFont val="Arial"/>
        <family val="2"/>
      </rPr>
      <t xml:space="preserve"> form must be received by the employing agency no later than 31 days after the employee becomes eligible for PEBB benefits.
</t>
    </r>
    <r>
      <rPr>
        <i/>
        <sz val="9"/>
        <rFont val="Arial"/>
        <family val="2"/>
      </rPr>
      <t xml:space="preserve">*Available to state and higher education institution employees only. </t>
    </r>
  </si>
  <si>
    <t>www.hca.wa.gov/employee-retiree-benefits/public-employees/verify-and-enroll-my-dependents</t>
  </si>
  <si>
    <t xml:space="preserve">www.hca.wa.gov/employee-retiree-benefits/public-employees/auto-and-home-insurance </t>
  </si>
  <si>
    <t>www.hca.wa.gov/about-hca/file-appeal-pebb</t>
  </si>
  <si>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</si>
  <si>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</si>
  <si>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</si>
  <si>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t>hca.wa.gov/pebb-benefits-admins/administrative-tools-and-resources/hca-reporting-guidance</t>
  </si>
  <si>
    <t>hca.wa.gov/employee-retiree-benefits/public-employees</t>
  </si>
  <si>
    <t>hca.wa.gov/employee-retiree-benefits/public-employees/verify-and-enroll-my-dependents</t>
  </si>
  <si>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</si>
  <si>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I (the employee) have reviewed the above information and acknowledge the decision made. I understand I
  can access PEBB rules and guidance on the above decision through the PEBB website
  (</t>
    </r>
    <r>
      <rPr>
        <b/>
        <sz val="10"/>
        <rFont val="Arial"/>
        <family val="2"/>
      </rPr>
      <t>www.hca.wa.gov/employee-retiree-benefits/pebb-rules-and-policies</t>
    </r>
    <r>
      <rPr>
        <sz val="10"/>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</si>
  <si>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r>
      <rPr>
        <b/>
        <sz val="10"/>
        <rFont val="Arial"/>
        <family val="2"/>
      </rPr>
      <t>Medical,</t>
    </r>
    <r>
      <rPr>
        <sz val="10"/>
        <rFont val="Arial"/>
        <family val="2"/>
      </rPr>
      <t xml:space="preserve"> </t>
    </r>
    <r>
      <rPr>
        <b/>
        <sz val="10"/>
        <rFont val="Arial"/>
        <family val="2"/>
      </rPr>
      <t>dental, 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disability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See the </t>
    </r>
    <r>
      <rPr>
        <i/>
        <sz val="10"/>
        <rFont val="Arial"/>
        <family val="2"/>
      </rPr>
      <t>First Working Day of Month/Effective Date</t>
    </r>
    <r>
      <rPr>
        <sz val="10"/>
        <rFont val="Arial"/>
        <family val="2"/>
      </rPr>
      <t xml:space="preserve"> document on the
     PEBB BA website:  www.hca.wa.gov/pebb-benefits-administrators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</si>
  <si>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t>Benefits 24/7</t>
  </si>
  <si>
    <t>benefits247.hca.wa.gov/auth</t>
  </si>
  <si>
    <t xml:space="preserve">8. Benefits 24/7 </t>
  </si>
  <si>
    <r>
      <rPr>
        <b/>
        <sz val="10"/>
        <rFont val="Ariel"/>
      </rPr>
      <t>Elections/Forms</t>
    </r>
    <r>
      <rPr>
        <sz val="10"/>
        <rFont val="Ariel"/>
      </rPr>
      <t xml:space="preserve"> must be submitted even if the employee chooses to waive medical coverage.</t>
    </r>
  </si>
  <si>
    <r>
      <t xml:space="preserve">Elections in Benefits 24/7 or 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</si>
  <si>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entry in Benefits 24/7 or by submitting The PEBB </t>
    </r>
    <r>
      <rPr>
        <i/>
        <sz val="9.5"/>
        <rFont val="Arial"/>
        <family val="2"/>
      </rPr>
      <t xml:space="preserve">Long-Term Disability (LTD) Enrollment/Change </t>
    </r>
    <r>
      <rPr>
        <sz val="9.5"/>
        <rFont val="Arial"/>
        <family val="2"/>
      </rPr>
      <t xml:space="preserve">form* to the employing aggency.  
NOTE: Employees of Higher Education Institutions will not use Benefits 24/7 to make employee-paid LTD elections.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</si>
  <si>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t>
    </r>
  </si>
  <si>
    <r>
      <t xml:space="preserve">•  If an employee returns after benefits are termed in </t>
    </r>
    <r>
      <rPr>
        <i/>
        <sz val="10"/>
        <rFont val="Arial"/>
        <family val="2"/>
      </rPr>
      <t>Benefits 24/7</t>
    </r>
    <r>
      <rPr>
        <i/>
        <sz val="10"/>
        <color theme="1"/>
        <rFont val="Arial"/>
        <family val="2"/>
      </rPr>
      <t xml:space="preserve"> and has no break in 
   PEBB benefits*, the employee is not considered a "new hire" and </t>
    </r>
    <r>
      <rPr>
        <b/>
        <i/>
        <sz val="10"/>
        <color indexed="8"/>
        <rFont val="Arial"/>
        <family val="2"/>
      </rPr>
      <t xml:space="preserve">may not </t>
    </r>
    <r>
      <rPr>
        <i/>
        <sz val="10"/>
        <color indexed="8"/>
        <rFont val="Arial"/>
        <family val="2"/>
      </rPr>
      <t xml:space="preserve">make new elections in their 
   new position. </t>
    </r>
  </si>
  <si>
    <r>
      <t xml:space="preserve">Elections in Benefits 24/7 or submitting 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</si>
  <si>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submitting entry into Benefits 24/7 or The PEBB </t>
    </r>
    <r>
      <rPr>
        <i/>
        <sz val="9.5"/>
        <rFont val="Arial"/>
        <family val="2"/>
      </rPr>
      <t xml:space="preserve">Long-Term Disability (LTD) Enrollment/Change </t>
    </r>
    <r>
      <rPr>
        <sz val="9.5"/>
        <rFont val="Arial"/>
        <family val="2"/>
      </rPr>
      <t xml:space="preserve">form* to the employing agency.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</si>
  <si>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Elections/forms must be submitted even if the employee chooses to waive medical coverage.</t>
    </r>
  </si>
  <si>
    <r>
      <rPr>
        <sz val="10"/>
        <rFont val="Wingdings"/>
        <charset val="2"/>
      </rPr>
      <t></t>
    </r>
    <r>
      <rPr>
        <sz val="10"/>
        <rFont val="Arial"/>
        <family val="2"/>
      </rPr>
      <t xml:space="preserve">   If elections are made or the forms are returned by the due date, enroll the employee </t>
    </r>
    <r>
      <rPr>
        <b/>
        <i/>
        <sz val="10"/>
        <rFont val="Arial"/>
        <family val="2"/>
      </rPr>
      <t>and</t>
    </r>
    <r>
      <rPr>
        <sz val="10"/>
        <rFont val="Arial"/>
        <family val="2"/>
      </rPr>
      <t xml:space="preserve"> dependents. If the employee fails to
    provide timely dependent verification (DV) documents, the employee may not enroll dependents until an   
    annual open enrollment or when a special open enrollment event occurs. </t>
    </r>
  </si>
  <si>
    <r>
      <rPr>
        <sz val="9"/>
        <rFont val="Wingdings"/>
        <charset val="2"/>
      </rPr>
      <t></t>
    </r>
    <r>
      <rPr>
        <sz val="9"/>
        <rFont val="Arial"/>
        <family val="2"/>
      </rPr>
      <t xml:space="preserve">   Refer to the appropriate Benefits 24/7 System Manual on the PEBB BA website for keying instructions</t>
    </r>
  </si>
  <si>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LTD in
     Benefits 24/7, MetLife will send a letter to the employee and hold the enrollment form for up to 90 days until
     they receive notice of the employee's eligibility for PEBB benefits from HCA.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</si>
</sst>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55">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sz val="10"/>
      <color indexed="8"/>
      <name val="Arial"/>
      <family val="2"/>
    </font>
    <font>
      <b/>
      <i/>
      <sz val="10"/>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i/>
      <sz val="10"/>
      <name val="Arial"/>
      <family val="2"/>
    </font>
    <font>
      <i/>
      <sz val="10"/>
      <name val="Arial"/>
      <family val="2"/>
    </font>
    <font>
      <b/>
      <sz val="10"/>
      <name val="Arial"/>
      <family val="2"/>
    </font>
    <font>
      <sz val="9"/>
      <name val="Arial"/>
      <family val="2"/>
    </font>
    <font>
      <sz val="9.5"/>
      <name val="Arial"/>
      <family val="2"/>
    </font>
    <font>
      <i/>
      <sz val="9.5"/>
      <name val="Arial"/>
      <family val="2"/>
    </font>
    <font>
      <b/>
      <sz val="9.5"/>
      <name val="Arial"/>
      <family val="2"/>
    </font>
    <font>
      <sz val="10"/>
      <name val="Wingdings"/>
      <charset val="2"/>
    </font>
    <font>
      <sz val="10"/>
      <name val="Ariel"/>
    </font>
    <font>
      <b/>
      <sz val="10"/>
      <name val="Ariel"/>
    </font>
    <font>
      <i/>
      <sz val="9"/>
      <name val="Arial"/>
      <family val="2"/>
    </font>
    <font>
      <i/>
      <sz val="9"/>
      <color indexed="8"/>
      <name val="Arial"/>
      <family val="2"/>
    </font>
    <font>
      <i/>
      <u/>
      <sz val="9"/>
      <color indexed="8"/>
      <name val="Arial"/>
      <family val="2"/>
    </font>
    <font>
      <sz val="9"/>
      <name val="Wingdings"/>
      <charset val="2"/>
    </font>
    <font>
      <sz val="12"/>
      <name val="Arial Black"/>
      <family val="2"/>
    </font>
    <font>
      <i/>
      <sz val="8.5"/>
      <name val="Arial"/>
      <family val="2"/>
    </font>
    <font>
      <sz val="7.5"/>
      <name val="Arial"/>
      <family val="2"/>
    </font>
    <font>
      <i/>
      <sz val="8"/>
      <name val="Arial"/>
      <family val="2"/>
    </font>
    <font>
      <b/>
      <i/>
      <sz val="12"/>
      <name val="Arial"/>
      <family val="2"/>
    </font>
    <font>
      <b/>
      <sz val="14"/>
      <name val="Arial"/>
      <family val="2"/>
    </font>
    <font>
      <u/>
      <sz val="10"/>
      <color theme="10"/>
      <name val="Arial"/>
      <family val="2"/>
    </font>
    <font>
      <b/>
      <sz val="10"/>
      <color theme="1"/>
      <name val="Arial"/>
      <family val="2"/>
    </font>
    <font>
      <u/>
      <sz val="8.5"/>
      <color theme="10"/>
      <name val="Arial"/>
      <family val="2"/>
    </font>
    <font>
      <sz val="8"/>
      <color theme="1"/>
      <name val="Arial"/>
      <family val="2"/>
    </font>
    <font>
      <sz val="10"/>
      <color rgb="FF00B050"/>
      <name val="Arial"/>
      <family val="2"/>
    </font>
    <font>
      <b/>
      <sz val="9"/>
      <color theme="1"/>
      <name val="Arial"/>
      <family val="2"/>
    </font>
    <font>
      <b/>
      <sz val="10"/>
      <color rgb="FFFF0000"/>
      <name val="Arial"/>
      <family val="2"/>
    </font>
    <font>
      <b/>
      <sz val="12"/>
      <color theme="1"/>
      <name val="Arial"/>
      <family val="2"/>
    </font>
    <font>
      <i/>
      <sz val="10"/>
      <color theme="1"/>
      <name val="Arial"/>
      <family val="2"/>
    </font>
    <font>
      <b/>
      <i/>
      <sz val="10"/>
      <color theme="1"/>
      <name val="Arial"/>
      <family val="2"/>
    </font>
    <font>
      <i/>
      <sz val="9"/>
      <color theme="1"/>
      <name val="Arial"/>
      <family val="2"/>
    </font>
    <font>
      <sz val="10"/>
      <color rgb="FFFF0000"/>
      <name val="Arial"/>
      <family val="2"/>
    </font>
    <font>
      <sz val="8.5"/>
      <color rgb="FFFF0000"/>
      <name val="Arial"/>
      <family val="2"/>
    </font>
    <font>
      <i/>
      <sz val="10"/>
      <color rgb="FFFF0000"/>
      <name val="Arial"/>
      <family val="2"/>
    </font>
    <font>
      <sz val="10"/>
      <color rgb="FF7030A0"/>
      <name val="Arial"/>
      <family val="2"/>
    </font>
    <font>
      <b/>
      <sz val="10"/>
      <color rgb="FF7030A0"/>
      <name val="Arial"/>
      <family val="2"/>
    </font>
    <font>
      <i/>
      <sz val="9"/>
      <name val="Wingdings"/>
      <charset val="2"/>
    </font>
    <font>
      <sz val="8"/>
      <name val="Arial"/>
      <family val="2"/>
    </font>
    <font>
      <b/>
      <sz val="8"/>
      <name val="Arial"/>
      <family val="2"/>
    </font>
    <font>
      <sz val="9"/>
      <name val="Arial"/>
      <family val="2"/>
      <charset val="2"/>
    </font>
    <font>
      <sz val="10"/>
      <color theme="10"/>
      <name val="Arial"/>
      <family val="2"/>
    </font>
    <font>
      <sz val="9"/>
      <color theme="10"/>
      <name val="Arial"/>
      <family val="2"/>
    </font>
    <font>
      <sz val="10"/>
      <name val="Arial"/>
      <family val="2"/>
      <charset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0" fontId="32" fillId="0" borderId="0" applyNumberFormat="0" applyFill="0" applyBorder="0" applyAlignment="0" applyProtection="0">
      <alignment vertical="top"/>
      <protection locked="0"/>
    </xf>
  </cellStyleXfs>
  <cellXfs count="231">
    <xf numFmtId="0" fontId="0" fillId="0" borderId="0" xfId="0"/>
    <xf numFmtId="0" fontId="0" fillId="0" borderId="0" xfId="0" applyProtection="1">
      <protection hidden="1"/>
    </xf>
    <xf numFmtId="0" fontId="0" fillId="0" borderId="2" xfId="0" applyBorder="1" applyProtection="1">
      <protection hidden="1"/>
    </xf>
    <xf numFmtId="0" fontId="34" fillId="0" borderId="0" xfId="1" applyFont="1" applyBorder="1" applyAlignment="1" applyProtection="1">
      <alignment vertical="top" wrapText="1"/>
      <protection hidden="1"/>
    </xf>
    <xf numFmtId="0" fontId="1" fillId="0" borderId="3" xfId="0" applyFont="1" applyBorder="1" applyAlignment="1" applyProtection="1">
      <alignment horizontal="right" vertical="center" wrapText="1" indent="1"/>
      <protection hidden="1"/>
    </xf>
    <xf numFmtId="0" fontId="0" fillId="0" borderId="4" xfId="0" applyBorder="1" applyAlignment="1" applyProtection="1">
      <alignment horizontal="right" vertical="top" wrapText="1" indent="1"/>
      <protection hidden="1"/>
    </xf>
    <xf numFmtId="0" fontId="33" fillId="2" borderId="1" xfId="0" applyFont="1" applyFill="1" applyBorder="1" applyAlignment="1" applyProtection="1">
      <alignment horizontal="center" vertical="center"/>
      <protection hidden="1"/>
    </xf>
    <xf numFmtId="0" fontId="33" fillId="0" borderId="1" xfId="0" applyFont="1" applyBorder="1" applyAlignment="1" applyProtection="1">
      <alignment horizontal="center" vertical="center"/>
      <protection locked="0" hidden="1"/>
    </xf>
    <xf numFmtId="0" fontId="0" fillId="0" borderId="0" xfId="0" applyAlignment="1" applyProtection="1">
      <alignment vertical="top"/>
      <protection hidden="1"/>
    </xf>
    <xf numFmtId="0" fontId="7" fillId="0" borderId="1" xfId="0" applyFont="1" applyBorder="1" applyAlignment="1" applyProtection="1">
      <alignment horizontal="center" vertical="center"/>
      <protection locked="0" hidden="1"/>
    </xf>
    <xf numFmtId="0" fontId="7" fillId="0" borderId="3" xfId="0" applyFont="1" applyBorder="1" applyProtection="1">
      <protection hidden="1"/>
    </xf>
    <xf numFmtId="0" fontId="7" fillId="0" borderId="4" xfId="0" applyFont="1" applyBorder="1" applyAlignment="1" applyProtection="1">
      <alignment horizontal="left" vertical="center" indent="4"/>
      <protection hidden="1"/>
    </xf>
    <xf numFmtId="0" fontId="7" fillId="0" borderId="5" xfId="0" applyFont="1" applyBorder="1" applyAlignment="1" applyProtection="1">
      <alignment vertical="center"/>
      <protection hidden="1"/>
    </xf>
    <xf numFmtId="0" fontId="7" fillId="0" borderId="5"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164" fontId="7" fillId="0" borderId="1" xfId="0" applyNumberFormat="1" applyFont="1" applyBorder="1" applyAlignment="1" applyProtection="1">
      <alignment horizontal="center" vertical="center"/>
      <protection locked="0" hidden="1"/>
    </xf>
    <xf numFmtId="0" fontId="14" fillId="2" borderId="1" xfId="0" applyFont="1" applyFill="1" applyBorder="1" applyAlignment="1" applyProtection="1">
      <alignment horizontal="center" vertical="center"/>
      <protection hidden="1"/>
    </xf>
    <xf numFmtId="14" fontId="14"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164" fontId="7" fillId="0" borderId="6" xfId="0" applyNumberFormat="1" applyFont="1" applyBorder="1" applyAlignment="1" applyProtection="1">
      <alignment horizontal="center" vertical="center"/>
      <protection hidden="1"/>
    </xf>
    <xf numFmtId="164" fontId="7" fillId="0" borderId="7" xfId="0" applyNumberFormat="1" applyFont="1" applyBorder="1" applyAlignment="1" applyProtection="1">
      <alignment horizontal="center" vertical="center"/>
      <protection hidden="1"/>
    </xf>
    <xf numFmtId="0" fontId="34" fillId="0" borderId="0" xfId="1" applyFont="1" applyBorder="1" applyAlignment="1" applyProtection="1">
      <alignment horizontal="left" vertical="top" wrapText="1" indent="1"/>
      <protection hidden="1"/>
    </xf>
    <xf numFmtId="0" fontId="0" fillId="0" borderId="0" xfId="0" applyAlignment="1" applyProtection="1">
      <alignment horizontal="left" vertical="top" indent="1"/>
      <protection hidden="1"/>
    </xf>
    <xf numFmtId="0" fontId="36" fillId="0" borderId="0" xfId="0" applyFont="1" applyProtection="1">
      <protection hidden="1"/>
    </xf>
    <xf numFmtId="0" fontId="37" fillId="2" borderId="1" xfId="0" applyFont="1" applyFill="1" applyBorder="1" applyAlignment="1" applyProtection="1">
      <alignment horizontal="center" vertical="center"/>
      <protection hidden="1"/>
    </xf>
    <xf numFmtId="0" fontId="7" fillId="0" borderId="9" xfId="0" applyFont="1" applyBorder="1" applyAlignment="1" applyProtection="1">
      <alignment vertical="center"/>
      <protection hidden="1"/>
    </xf>
    <xf numFmtId="0" fontId="38" fillId="0" borderId="0" xfId="0" applyFont="1" applyProtection="1">
      <protection hidden="1"/>
    </xf>
    <xf numFmtId="0" fontId="43" fillId="0" borderId="0" xfId="0" applyFont="1" applyProtection="1">
      <protection hidden="1"/>
    </xf>
    <xf numFmtId="0" fontId="44" fillId="0" borderId="0" xfId="1" applyFont="1" applyBorder="1" applyAlignment="1" applyProtection="1">
      <alignment vertical="top" wrapText="1"/>
      <protection hidden="1"/>
    </xf>
    <xf numFmtId="0" fontId="46" fillId="0" borderId="0" xfId="0" applyFont="1" applyProtection="1">
      <protection hidden="1"/>
    </xf>
    <xf numFmtId="0" fontId="46" fillId="0" borderId="0" xfId="0" applyFont="1" applyAlignment="1" applyProtection="1">
      <alignment vertical="center"/>
      <protection hidden="1"/>
    </xf>
    <xf numFmtId="0" fontId="0" fillId="0" borderId="0" xfId="0" applyAlignment="1" applyProtection="1">
      <alignment vertical="center"/>
      <protection hidden="1"/>
    </xf>
    <xf numFmtId="0" fontId="47" fillId="0" borderId="0" xfId="0" applyFont="1" applyAlignment="1" applyProtection="1">
      <alignment vertical="center"/>
      <protection hidden="1"/>
    </xf>
    <xf numFmtId="0" fontId="46" fillId="0" borderId="0" xfId="0" applyFont="1" applyAlignment="1" applyProtection="1">
      <alignment wrapText="1"/>
      <protection hidden="1"/>
    </xf>
    <xf numFmtId="0" fontId="7" fillId="0" borderId="1" xfId="0" applyFont="1" applyBorder="1" applyAlignment="1" applyProtection="1">
      <alignment horizontal="center" vertical="center"/>
      <protection hidden="1"/>
    </xf>
    <xf numFmtId="164" fontId="7" fillId="0" borderId="8" xfId="0" applyNumberFormat="1" applyFont="1" applyBorder="1" applyAlignment="1" applyProtection="1">
      <alignment horizontal="center" vertical="center"/>
      <protection hidden="1"/>
    </xf>
    <xf numFmtId="164" fontId="7" fillId="2" borderId="1" xfId="0" applyNumberFormat="1" applyFont="1" applyFill="1" applyBorder="1" applyAlignment="1" applyProtection="1">
      <alignment horizontal="center" vertical="center"/>
      <protection hidden="1"/>
    </xf>
    <xf numFmtId="0" fontId="35" fillId="0" borderId="4" xfId="0" applyFont="1" applyBorder="1" applyAlignment="1" applyProtection="1">
      <alignment horizontal="left"/>
      <protection hidden="1"/>
    </xf>
    <xf numFmtId="14" fontId="14" fillId="0" borderId="1" xfId="0" applyNumberFormat="1" applyFont="1" applyBorder="1" applyAlignment="1" applyProtection="1">
      <alignment horizontal="center" vertical="center" wrapText="1"/>
      <protection hidden="1"/>
    </xf>
    <xf numFmtId="14" fontId="33" fillId="0" borderId="1"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14" fontId="14" fillId="0" borderId="1" xfId="0" applyNumberFormat="1" applyFont="1" applyBorder="1" applyAlignment="1" applyProtection="1">
      <alignment horizontal="center" vertical="center" wrapText="1"/>
      <protection locked="0" hidden="1"/>
    </xf>
    <xf numFmtId="0" fontId="7" fillId="0" borderId="0" xfId="0" applyFont="1" applyAlignment="1" applyProtection="1">
      <alignment horizontal="left"/>
      <protection hidden="1"/>
    </xf>
    <xf numFmtId="14" fontId="0" fillId="0" borderId="5" xfId="0" applyNumberFormat="1" applyBorder="1" applyAlignment="1" applyProtection="1">
      <alignment horizontal="left"/>
      <protection locked="0" hidden="1"/>
    </xf>
    <xf numFmtId="0" fontId="8"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40" fillId="0" borderId="0" xfId="0" applyFont="1" applyAlignment="1" applyProtection="1">
      <alignment horizontal="left" vertical="center"/>
      <protection hidden="1"/>
    </xf>
    <xf numFmtId="0" fontId="9" fillId="0" borderId="0" xfId="0" applyFont="1" applyAlignment="1" applyProtection="1">
      <alignment horizontal="left"/>
      <protection hidden="1"/>
    </xf>
    <xf numFmtId="0" fontId="7"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39" fillId="0" borderId="5" xfId="0" applyFont="1" applyBorder="1" applyAlignment="1" applyProtection="1">
      <alignment horizontal="center" vertical="center"/>
      <protection hidden="1"/>
    </xf>
    <xf numFmtId="0" fontId="52" fillId="0" borderId="0" xfId="1" applyFont="1" applyAlignment="1" applyProtection="1">
      <alignment horizontal="left" vertical="center"/>
      <protection locked="0" hidden="1"/>
    </xf>
    <xf numFmtId="0" fontId="13" fillId="0" borderId="0" xfId="0" applyFont="1" applyAlignment="1" applyProtection="1">
      <alignment horizontal="left" vertical="center"/>
      <protection locked="0" hidden="1"/>
    </xf>
    <xf numFmtId="0" fontId="7" fillId="0" borderId="10"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33" fillId="4" borderId="1" xfId="0" applyFont="1" applyFill="1" applyBorder="1" applyAlignment="1" applyProtection="1">
      <alignment horizontal="left" vertical="center" indent="1"/>
      <protection hidden="1"/>
    </xf>
    <xf numFmtId="0" fontId="33" fillId="4" borderId="12" xfId="0" applyFont="1" applyFill="1" applyBorder="1" applyAlignment="1" applyProtection="1">
      <alignment horizontal="center" vertical="center"/>
      <protection hidden="1"/>
    </xf>
    <xf numFmtId="0" fontId="33" fillId="4" borderId="13" xfId="0" applyFont="1" applyFill="1" applyBorder="1" applyAlignment="1" applyProtection="1">
      <alignment horizontal="center" vertical="center"/>
      <protection hidden="1"/>
    </xf>
    <xf numFmtId="0" fontId="33" fillId="2" borderId="10" xfId="0" applyFont="1" applyFill="1" applyBorder="1" applyAlignment="1" applyProtection="1">
      <alignment horizontal="left" vertical="center" indent="1"/>
      <protection hidden="1"/>
    </xf>
    <xf numFmtId="0" fontId="33" fillId="2" borderId="9" xfId="0" applyFont="1" applyFill="1" applyBorder="1" applyAlignment="1" applyProtection="1">
      <alignment horizontal="left" vertical="center" indent="1"/>
      <protection hidden="1"/>
    </xf>
    <xf numFmtId="0" fontId="33" fillId="2" borderId="11" xfId="0" applyFont="1" applyFill="1" applyBorder="1" applyAlignment="1" applyProtection="1">
      <alignment horizontal="left" vertical="center" indent="1"/>
      <protection hidden="1"/>
    </xf>
    <xf numFmtId="0" fontId="13" fillId="0" borderId="0" xfId="0" applyFont="1" applyAlignment="1" applyProtection="1">
      <alignment horizontal="left" vertical="center" wrapText="1"/>
      <protection hidden="1"/>
    </xf>
    <xf numFmtId="0" fontId="52" fillId="0" borderId="5" xfId="1" applyFont="1" applyBorder="1" applyAlignment="1" applyProtection="1">
      <alignment horizontal="left" vertical="top" indent="1"/>
      <protection locked="0" hidden="1"/>
    </xf>
    <xf numFmtId="0" fontId="12" fillId="0" borderId="1" xfId="0" applyFont="1" applyBorder="1" applyAlignment="1" applyProtection="1">
      <alignment horizontal="left" vertical="center" wrapText="1" indent="1"/>
      <protection hidden="1"/>
    </xf>
    <xf numFmtId="0" fontId="13" fillId="0" borderId="1" xfId="0" applyFont="1" applyBorder="1" applyAlignment="1" applyProtection="1">
      <alignment horizontal="left" vertical="center" wrapText="1" indent="1"/>
      <protection hidden="1"/>
    </xf>
    <xf numFmtId="0" fontId="40" fillId="0" borderId="14" xfId="0" applyFont="1" applyBorder="1" applyAlignment="1" applyProtection="1">
      <alignment horizontal="left" vertical="center" wrapText="1" indent="1"/>
      <protection hidden="1"/>
    </xf>
    <xf numFmtId="0" fontId="40" fillId="0" borderId="12" xfId="0" applyFont="1" applyBorder="1" applyAlignment="1" applyProtection="1">
      <alignment horizontal="left" vertical="center" wrapText="1" indent="1"/>
      <protection hidden="1"/>
    </xf>
    <xf numFmtId="0" fontId="40" fillId="0" borderId="13" xfId="0" applyFont="1" applyBorder="1" applyAlignment="1" applyProtection="1">
      <alignment horizontal="left" vertical="center" wrapText="1" indent="1"/>
      <protection hidden="1"/>
    </xf>
    <xf numFmtId="0" fontId="40" fillId="0" borderId="4" xfId="0" applyFont="1" applyBorder="1" applyAlignment="1" applyProtection="1">
      <alignment horizontal="left" vertical="center" wrapText="1" indent="1"/>
      <protection hidden="1"/>
    </xf>
    <xf numFmtId="0" fontId="40" fillId="0" borderId="5" xfId="0" applyFont="1" applyBorder="1" applyAlignment="1" applyProtection="1">
      <alignment horizontal="left" vertical="center" wrapText="1" indent="1"/>
      <protection hidden="1"/>
    </xf>
    <xf numFmtId="0" fontId="40" fillId="0" borderId="2" xfId="0" applyFont="1"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40" fillId="0" borderId="1"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2" fillId="0" borderId="14" xfId="0" applyFont="1" applyBorder="1" applyAlignment="1" applyProtection="1">
      <alignment horizontal="left" vertical="center" wrapText="1" indent="1"/>
      <protection hidden="1"/>
    </xf>
    <xf numFmtId="0" fontId="2" fillId="0" borderId="12" xfId="0" applyFont="1" applyBorder="1" applyAlignment="1" applyProtection="1">
      <alignment horizontal="left" vertical="center" wrapText="1" indent="1"/>
      <protection hidden="1"/>
    </xf>
    <xf numFmtId="0" fontId="2" fillId="0" borderId="13" xfId="0" applyFont="1" applyBorder="1" applyAlignment="1" applyProtection="1">
      <alignment horizontal="left" vertical="center" wrapText="1" indent="1"/>
      <protection hidden="1"/>
    </xf>
    <xf numFmtId="0" fontId="2" fillId="0" borderId="4" xfId="0"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2" xfId="0" applyFont="1" applyBorder="1" applyAlignment="1" applyProtection="1">
      <alignment horizontal="left" vertical="center" wrapText="1" indent="1"/>
      <protection hidden="1"/>
    </xf>
    <xf numFmtId="0" fontId="30" fillId="0" borderId="0" xfId="0" applyFont="1" applyAlignment="1" applyProtection="1">
      <alignment horizontal="left" vertical="center"/>
      <protection hidden="1"/>
    </xf>
    <xf numFmtId="0" fontId="0" fillId="0" borderId="0" xfId="0" applyAlignment="1" applyProtection="1">
      <alignment horizontal="right"/>
      <protection hidden="1"/>
    </xf>
    <xf numFmtId="0" fontId="14" fillId="2" borderId="10" xfId="0" applyFont="1" applyFill="1" applyBorder="1" applyAlignment="1" applyProtection="1">
      <alignment horizontal="left" vertical="center" indent="1"/>
      <protection hidden="1"/>
    </xf>
    <xf numFmtId="0" fontId="14" fillId="2" borderId="9" xfId="0" applyFont="1" applyFill="1" applyBorder="1" applyAlignment="1" applyProtection="1">
      <alignment horizontal="left" vertical="center" indent="1"/>
      <protection hidden="1"/>
    </xf>
    <xf numFmtId="0" fontId="14" fillId="2" borderId="11" xfId="0" applyFont="1" applyFill="1" applyBorder="1" applyAlignment="1" applyProtection="1">
      <alignment horizontal="left" vertical="center" indent="1"/>
      <protection hidden="1"/>
    </xf>
    <xf numFmtId="0" fontId="14" fillId="2" borderId="8"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7" fillId="0" borderId="10" xfId="0" applyFont="1" applyBorder="1" applyAlignment="1" applyProtection="1">
      <alignment horizontal="left" vertical="center" indent="1"/>
      <protection hidden="1"/>
    </xf>
    <xf numFmtId="0" fontId="7" fillId="0" borderId="9" xfId="0" applyFont="1" applyBorder="1" applyAlignment="1" applyProtection="1">
      <alignment horizontal="left" vertical="center" indent="1"/>
      <protection hidden="1"/>
    </xf>
    <xf numFmtId="0" fontId="7" fillId="0" borderId="11" xfId="0" applyFont="1" applyBorder="1" applyAlignment="1" applyProtection="1">
      <alignment horizontal="left" vertical="center" indent="1"/>
      <protection hidden="1"/>
    </xf>
    <xf numFmtId="0" fontId="40" fillId="0" borderId="0" xfId="0"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39"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7" fillId="0" borderId="1" xfId="0" applyFont="1" applyBorder="1" applyAlignment="1" applyProtection="1">
      <alignment horizontal="left" vertical="center" wrapText="1" indent="2"/>
      <protection hidden="1"/>
    </xf>
    <xf numFmtId="0" fontId="7" fillId="0" borderId="1" xfId="0" applyFont="1" applyBorder="1" applyAlignment="1" applyProtection="1">
      <alignment horizontal="left" vertical="center" indent="2"/>
      <protection hidden="1"/>
    </xf>
    <xf numFmtId="0" fontId="7" fillId="0" borderId="14"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indent="2"/>
      <protection hidden="1"/>
    </xf>
    <xf numFmtId="0" fontId="7" fillId="0" borderId="13" xfId="0" applyFont="1" applyBorder="1" applyAlignment="1" applyProtection="1">
      <alignment horizontal="left" vertical="center" indent="2"/>
      <protection hidden="1"/>
    </xf>
    <xf numFmtId="0" fontId="0" fillId="0" borderId="10" xfId="0" applyBorder="1" applyAlignment="1" applyProtection="1">
      <alignment horizontal="left" vertical="center" wrapText="1" indent="2"/>
      <protection hidden="1"/>
    </xf>
    <xf numFmtId="0" fontId="0" fillId="0" borderId="9" xfId="0" applyBorder="1" applyAlignment="1" applyProtection="1">
      <alignment horizontal="left" vertical="center" indent="2"/>
      <protection hidden="1"/>
    </xf>
    <xf numFmtId="0" fontId="0" fillId="0" borderId="11" xfId="0" applyBorder="1" applyAlignment="1" applyProtection="1">
      <alignment horizontal="left" vertical="center" indent="2"/>
      <protection hidden="1"/>
    </xf>
    <xf numFmtId="0" fontId="14" fillId="2" borderId="7" xfId="0" applyFont="1" applyFill="1" applyBorder="1" applyAlignment="1" applyProtection="1">
      <alignment horizontal="center" vertical="center" wrapText="1"/>
      <protection hidden="1"/>
    </xf>
    <xf numFmtId="0" fontId="7" fillId="0" borderId="8" xfId="0" applyFont="1" applyBorder="1" applyAlignment="1" applyProtection="1">
      <alignment horizontal="left" vertical="center" indent="1"/>
      <protection hidden="1"/>
    </xf>
    <xf numFmtId="0" fontId="7" fillId="0" borderId="14" xfId="0" applyFont="1" applyBorder="1" applyAlignment="1" applyProtection="1">
      <alignment horizontal="left" vertical="center" indent="1"/>
      <protection hidden="1"/>
    </xf>
    <xf numFmtId="0" fontId="7" fillId="0" borderId="14" xfId="0" applyFont="1" applyBorder="1" applyAlignment="1" applyProtection="1">
      <alignment horizontal="left" vertical="center" indent="2"/>
      <protection hidden="1"/>
    </xf>
    <xf numFmtId="164" fontId="7" fillId="0" borderId="8" xfId="0" applyNumberFormat="1" applyFont="1" applyBorder="1" applyAlignment="1" applyProtection="1">
      <alignment horizontal="center" vertical="center"/>
      <protection locked="0" hidden="1"/>
    </xf>
    <xf numFmtId="164" fontId="7" fillId="0" borderId="6" xfId="0" applyNumberFormat="1" applyFont="1" applyBorder="1" applyAlignment="1" applyProtection="1">
      <alignment horizontal="center" vertical="center"/>
      <protection locked="0" hidden="1"/>
    </xf>
    <xf numFmtId="0" fontId="7" fillId="0" borderId="3" xfId="0" applyFont="1" applyBorder="1" applyAlignment="1" applyProtection="1">
      <alignment horizontal="left" vertical="center" indent="4"/>
      <protection hidden="1"/>
    </xf>
    <xf numFmtId="0" fontId="7" fillId="0" borderId="0" xfId="0" applyFont="1" applyAlignment="1" applyProtection="1">
      <alignment horizontal="left" vertical="center" indent="4"/>
      <protection hidden="1"/>
    </xf>
    <xf numFmtId="0" fontId="7" fillId="0" borderId="15" xfId="0" applyFont="1" applyBorder="1" applyAlignment="1" applyProtection="1">
      <alignment horizontal="left" vertical="center" indent="4"/>
      <protection hidden="1"/>
    </xf>
    <xf numFmtId="0" fontId="7" fillId="0" borderId="3" xfId="0" applyFont="1" applyBorder="1" applyAlignment="1" applyProtection="1">
      <alignment horizontal="left" vertical="center" wrapText="1" indent="5"/>
      <protection hidden="1"/>
    </xf>
    <xf numFmtId="0" fontId="7" fillId="0" borderId="0" xfId="0" applyFont="1" applyAlignment="1" applyProtection="1">
      <alignment horizontal="left" vertical="center" indent="5"/>
      <protection hidden="1"/>
    </xf>
    <xf numFmtId="0" fontId="7" fillId="0" borderId="15" xfId="0" applyFont="1" applyBorder="1" applyAlignment="1" applyProtection="1">
      <alignment horizontal="left" vertical="center" indent="5"/>
      <protection hidden="1"/>
    </xf>
    <xf numFmtId="0" fontId="7" fillId="0" borderId="3" xfId="0" applyFont="1" applyBorder="1" applyAlignment="1" applyProtection="1">
      <alignment horizontal="left" vertical="center" indent="5"/>
      <protection hidden="1"/>
    </xf>
    <xf numFmtId="0" fontId="7" fillId="0" borderId="15" xfId="0" applyFont="1" applyBorder="1" applyAlignment="1" applyProtection="1">
      <alignment horizontal="left" vertical="center"/>
      <protection hidden="1"/>
    </xf>
    <xf numFmtId="0" fontId="7" fillId="0" borderId="0" xfId="0" applyFont="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15" fillId="0" borderId="5" xfId="0" applyFont="1" applyBorder="1" applyAlignment="1" applyProtection="1">
      <alignment horizontal="left" vertical="center"/>
      <protection locked="0" hidden="1"/>
    </xf>
    <xf numFmtId="0" fontId="15" fillId="0" borderId="2" xfId="0" applyFont="1" applyBorder="1" applyAlignment="1" applyProtection="1">
      <alignment horizontal="left" vertical="center"/>
      <protection locked="0" hidden="1"/>
    </xf>
    <xf numFmtId="0" fontId="0" fillId="0" borderId="5"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14" fillId="2" borderId="1" xfId="0" applyFont="1" applyFill="1" applyBorder="1" applyAlignment="1" applyProtection="1">
      <alignment horizontal="left" vertical="center" indent="1"/>
      <protection hidden="1"/>
    </xf>
    <xf numFmtId="0" fontId="7" fillId="0" borderId="1" xfId="0" applyFont="1" applyBorder="1" applyAlignment="1" applyProtection="1">
      <alignment horizontal="left" vertical="center" wrapText="1" indent="1"/>
      <protection hidden="1"/>
    </xf>
    <xf numFmtId="0" fontId="14" fillId="2" borderId="1" xfId="0" applyFont="1" applyFill="1" applyBorder="1" applyAlignment="1" applyProtection="1">
      <alignment horizontal="left" vertical="center" wrapText="1" indent="1"/>
      <protection hidden="1"/>
    </xf>
    <xf numFmtId="0" fontId="14" fillId="2" borderId="8" xfId="0" applyFont="1" applyFill="1" applyBorder="1" applyAlignment="1" applyProtection="1">
      <alignment horizontal="left" vertical="center" indent="1"/>
      <protection hidden="1"/>
    </xf>
    <xf numFmtId="0" fontId="7" fillId="0" borderId="14" xfId="0" applyFont="1" applyBorder="1" applyAlignment="1" applyProtection="1">
      <alignment horizontal="left" vertical="center" wrapText="1" indent="1"/>
      <protection hidden="1"/>
    </xf>
    <xf numFmtId="0" fontId="7" fillId="0" borderId="12"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0" fillId="0" borderId="0" xfId="0" applyAlignment="1">
      <alignment horizontal="left"/>
    </xf>
    <xf numFmtId="0" fontId="52" fillId="0" borderId="0" xfId="1" applyFont="1" applyBorder="1" applyAlignment="1" applyProtection="1">
      <alignment vertical="center"/>
      <protection locked="0"/>
    </xf>
    <xf numFmtId="0" fontId="52" fillId="0" borderId="15" xfId="1" applyFont="1" applyBorder="1" applyAlignment="1" applyProtection="1">
      <alignment vertical="center"/>
      <protection locked="0"/>
    </xf>
    <xf numFmtId="0" fontId="43" fillId="0" borderId="0" xfId="0" applyFont="1" applyAlignment="1">
      <alignment horizontal="left"/>
    </xf>
    <xf numFmtId="0" fontId="32" fillId="0" borderId="0" xfId="1" applyBorder="1" applyAlignment="1" applyProtection="1">
      <alignment vertical="center"/>
      <protection locked="0"/>
    </xf>
    <xf numFmtId="0" fontId="32" fillId="0" borderId="15" xfId="1" applyBorder="1" applyAlignment="1" applyProtection="1">
      <alignment vertical="center"/>
      <protection locked="0"/>
    </xf>
    <xf numFmtId="0" fontId="20" fillId="3" borderId="10" xfId="0" applyFont="1" applyFill="1" applyBorder="1" applyAlignment="1" applyProtection="1">
      <alignment horizontal="left" vertical="center" wrapText="1" indent="1"/>
      <protection hidden="1"/>
    </xf>
    <xf numFmtId="0" fontId="29" fillId="3" borderId="9" xfId="0" applyFont="1" applyFill="1" applyBorder="1" applyAlignment="1" applyProtection="1">
      <alignment horizontal="left" vertical="center" wrapText="1" indent="1"/>
      <protection hidden="1"/>
    </xf>
    <xf numFmtId="0" fontId="29" fillId="3" borderId="11" xfId="0" applyFont="1" applyFill="1" applyBorder="1" applyAlignment="1" applyProtection="1">
      <alignment horizontal="left" vertical="center" wrapText="1" indent="1"/>
      <protection hidden="1"/>
    </xf>
    <xf numFmtId="0" fontId="16" fillId="0" borderId="10" xfId="0" applyFont="1" applyBorder="1" applyAlignment="1" applyProtection="1">
      <alignment horizontal="left" vertical="center" wrapText="1" indent="1"/>
      <protection hidden="1"/>
    </xf>
    <xf numFmtId="0" fontId="16" fillId="0" borderId="9" xfId="0" applyFont="1" applyBorder="1" applyAlignment="1" applyProtection="1">
      <alignment horizontal="left" vertical="center" wrapText="1" indent="1"/>
      <protection hidden="1"/>
    </xf>
    <xf numFmtId="0" fontId="16" fillId="0" borderId="11" xfId="0" applyFont="1" applyBorder="1" applyAlignment="1" applyProtection="1">
      <alignment horizontal="left" vertical="center" wrapText="1" indent="1"/>
      <protection hidden="1"/>
    </xf>
    <xf numFmtId="0" fontId="16" fillId="0" borderId="14" xfId="0" applyFont="1" applyBorder="1" applyAlignment="1" applyProtection="1">
      <alignment horizontal="left" vertical="center" wrapText="1" indent="1"/>
      <protection hidden="1"/>
    </xf>
    <xf numFmtId="0" fontId="16" fillId="0" borderId="12" xfId="0" applyFont="1" applyBorder="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14" fontId="33" fillId="0" borderId="8" xfId="0" applyNumberFormat="1" applyFont="1" applyBorder="1" applyAlignment="1" applyProtection="1">
      <alignment horizontal="center" vertical="center" wrapText="1"/>
      <protection hidden="1"/>
    </xf>
    <xf numFmtId="14" fontId="33" fillId="0" borderId="7" xfId="0" applyNumberFormat="1" applyFont="1" applyBorder="1" applyAlignment="1" applyProtection="1">
      <alignment horizontal="center" vertical="center" wrapText="1"/>
      <protection hidden="1"/>
    </xf>
    <xf numFmtId="0" fontId="52" fillId="0" borderId="4" xfId="1" applyFont="1" applyBorder="1" applyAlignment="1" applyProtection="1">
      <alignment horizontal="left" vertical="center" indent="1"/>
      <protection locked="0"/>
    </xf>
    <xf numFmtId="0" fontId="33" fillId="0" borderId="5" xfId="0" applyFont="1" applyBorder="1" applyAlignment="1" applyProtection="1">
      <alignment horizontal="left" vertical="center" indent="1"/>
      <protection locked="0"/>
    </xf>
    <xf numFmtId="0" fontId="33" fillId="0" borderId="2" xfId="0" applyFont="1" applyBorder="1" applyAlignment="1" applyProtection="1">
      <alignment horizontal="left" vertical="center" indent="1"/>
      <protection locked="0"/>
    </xf>
    <xf numFmtId="0" fontId="16" fillId="0" borderId="1" xfId="0" applyFont="1" applyBorder="1" applyAlignment="1" applyProtection="1">
      <alignment horizontal="left" vertical="center" wrapText="1" indent="1"/>
      <protection hidden="1"/>
    </xf>
    <xf numFmtId="0" fontId="7" fillId="0" borderId="14" xfId="0" applyFont="1" applyBorder="1" applyAlignment="1" applyProtection="1">
      <alignment horizontal="left" wrapText="1" indent="1"/>
      <protection hidden="1"/>
    </xf>
    <xf numFmtId="0" fontId="7" fillId="0" borderId="12" xfId="0" applyFont="1" applyBorder="1" applyAlignment="1" applyProtection="1">
      <alignment horizontal="left" wrapText="1" indent="1"/>
      <protection hidden="1"/>
    </xf>
    <xf numFmtId="0" fontId="7" fillId="0" borderId="13" xfId="0" applyFont="1" applyBorder="1" applyAlignment="1" applyProtection="1">
      <alignment horizontal="left" wrapText="1" indent="1"/>
      <protection hidden="1"/>
    </xf>
    <xf numFmtId="0" fontId="53" fillId="0" borderId="4" xfId="1" applyFont="1" applyBorder="1" applyAlignment="1" applyProtection="1">
      <alignment horizontal="left" vertical="center" indent="1"/>
      <protection locked="0"/>
    </xf>
    <xf numFmtId="0" fontId="53" fillId="0" borderId="5" xfId="1" applyFont="1" applyBorder="1" applyAlignment="1" applyProtection="1">
      <alignment horizontal="left" vertical="center" indent="1"/>
      <protection locked="0"/>
    </xf>
    <xf numFmtId="0" fontId="53" fillId="0" borderId="2" xfId="1" applyFont="1" applyBorder="1" applyAlignment="1" applyProtection="1">
      <alignment horizontal="left" vertical="center" indent="1"/>
      <protection locked="0"/>
    </xf>
    <xf numFmtId="0" fontId="7" fillId="0" borderId="4"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14" fontId="14" fillId="0" borderId="8" xfId="0" applyNumberFormat="1" applyFont="1" applyBorder="1" applyAlignment="1" applyProtection="1">
      <alignment horizontal="center" vertical="center" wrapText="1"/>
      <protection hidden="1"/>
    </xf>
    <xf numFmtId="14" fontId="14" fillId="0" borderId="7" xfId="0" applyNumberFormat="1" applyFont="1" applyBorder="1" applyAlignment="1" applyProtection="1">
      <alignment horizontal="center" vertical="center" wrapText="1"/>
      <protection hidden="1"/>
    </xf>
    <xf numFmtId="0" fontId="14" fillId="2" borderId="10" xfId="0" applyFont="1" applyFill="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wrapText="1" indent="1"/>
      <protection hidden="1"/>
    </xf>
    <xf numFmtId="0" fontId="7" fillId="2" borderId="11" xfId="0" applyFont="1" applyFill="1" applyBorder="1" applyAlignment="1" applyProtection="1">
      <alignment horizontal="left" vertical="center" wrapText="1" indent="1"/>
      <protection hidden="1"/>
    </xf>
    <xf numFmtId="0" fontId="54" fillId="3" borderId="3" xfId="0" applyFont="1" applyFill="1" applyBorder="1" applyAlignment="1" applyProtection="1">
      <alignment horizontal="left" vertical="center" wrapText="1" indent="1"/>
      <protection hidden="1"/>
    </xf>
    <xf numFmtId="0" fontId="7" fillId="3" borderId="0" xfId="0" applyFont="1" applyFill="1" applyAlignment="1" applyProtection="1">
      <alignment horizontal="left" vertical="center" wrapText="1" indent="1"/>
      <protection hidden="1"/>
    </xf>
    <xf numFmtId="0" fontId="7" fillId="3" borderId="15" xfId="0" applyFont="1" applyFill="1" applyBorder="1" applyAlignment="1" applyProtection="1">
      <alignment horizontal="left" vertical="center" wrapText="1" indent="1"/>
      <protection hidden="1"/>
    </xf>
    <xf numFmtId="0" fontId="51" fillId="3" borderId="4"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1"/>
      <protection hidden="1"/>
    </xf>
    <xf numFmtId="0" fontId="15" fillId="3" borderId="2" xfId="0" applyFont="1" applyFill="1" applyBorder="1" applyAlignment="1" applyProtection="1">
      <alignment horizontal="left" vertical="center" wrapText="1" indent="1"/>
      <protection hidden="1"/>
    </xf>
    <xf numFmtId="0" fontId="14" fillId="2" borderId="14" xfId="0" applyFont="1" applyFill="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wrapText="1" indent="1"/>
      <protection hidden="1"/>
    </xf>
    <xf numFmtId="0" fontId="7" fillId="2" borderId="13" xfId="0" applyFont="1" applyFill="1" applyBorder="1" applyAlignment="1" applyProtection="1">
      <alignment horizontal="left" vertical="center" wrapText="1" indent="1"/>
      <protection hidden="1"/>
    </xf>
    <xf numFmtId="0" fontId="19" fillId="3" borderId="4" xfId="0" applyFont="1" applyFill="1" applyBorder="1" applyAlignment="1" applyProtection="1">
      <alignment horizontal="left" vertical="center" wrapText="1" indent="1"/>
      <protection hidden="1"/>
    </xf>
    <xf numFmtId="0" fontId="7" fillId="3" borderId="5" xfId="0" applyFont="1" applyFill="1" applyBorder="1" applyAlignment="1" applyProtection="1">
      <alignment horizontal="left" vertical="center" wrapText="1" indent="1"/>
      <protection hidden="1"/>
    </xf>
    <xf numFmtId="0" fontId="7" fillId="3" borderId="2" xfId="0" applyFont="1" applyFill="1" applyBorder="1" applyAlignment="1" applyProtection="1">
      <alignment horizontal="left" vertical="center" wrapText="1" indent="1"/>
      <protection hidden="1"/>
    </xf>
    <xf numFmtId="0" fontId="0" fillId="0" borderId="5" xfId="0" applyBorder="1" applyAlignment="1" applyProtection="1">
      <alignment horizontal="left"/>
      <protection hidden="1"/>
    </xf>
    <xf numFmtId="14" fontId="7" fillId="0" borderId="9" xfId="0" applyNumberFormat="1" applyFont="1" applyBorder="1" applyAlignment="1" applyProtection="1">
      <alignment horizontal="left"/>
      <protection hidden="1"/>
    </xf>
    <xf numFmtId="0" fontId="7" fillId="0" borderId="9" xfId="0" applyFont="1" applyBorder="1" applyAlignment="1" applyProtection="1">
      <alignment horizontal="left"/>
      <protection hidden="1"/>
    </xf>
    <xf numFmtId="0" fontId="7" fillId="0" borderId="5" xfId="0" applyFont="1" applyBorder="1" applyAlignment="1" applyProtection="1">
      <alignment horizontal="left"/>
      <protection hidden="1"/>
    </xf>
    <xf numFmtId="0" fontId="0" fillId="0" borderId="14" xfId="0" applyBorder="1" applyAlignment="1" applyProtection="1">
      <alignment horizontal="left" vertical="center" wrapText="1" indent="2"/>
      <protection hidden="1"/>
    </xf>
    <xf numFmtId="0" fontId="0" fillId="0" borderId="12"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7" fillId="0" borderId="9"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52" fillId="0" borderId="4" xfId="1" applyFont="1" applyBorder="1" applyAlignment="1" applyProtection="1">
      <alignment horizontal="left" vertical="center" indent="1"/>
    </xf>
    <xf numFmtId="0" fontId="33" fillId="0" borderId="5" xfId="0" applyFont="1" applyBorder="1" applyAlignment="1">
      <alignment horizontal="left" vertical="center" indent="1"/>
    </xf>
    <xf numFmtId="0" fontId="33" fillId="0" borderId="2" xfId="0" applyFont="1" applyBorder="1" applyAlignment="1">
      <alignment horizontal="left" vertical="center" indent="1"/>
    </xf>
    <xf numFmtId="14" fontId="14" fillId="0" borderId="13" xfId="0" applyNumberFormat="1" applyFont="1" applyBorder="1" applyAlignment="1" applyProtection="1">
      <alignment horizontal="center" vertical="center" wrapText="1"/>
      <protection hidden="1"/>
    </xf>
    <xf numFmtId="0" fontId="33" fillId="0" borderId="15" xfId="0" applyFont="1" applyBorder="1" applyAlignment="1">
      <alignment horizontal="center" vertical="center" wrapText="1"/>
    </xf>
    <xf numFmtId="0" fontId="52" fillId="0" borderId="4" xfId="1" applyFont="1" applyBorder="1" applyAlignment="1" applyProtection="1">
      <alignment horizontal="left" vertical="center" wrapText="1" indent="1"/>
      <protection hidden="1"/>
    </xf>
    <xf numFmtId="0" fontId="15" fillId="0" borderId="5" xfId="0" applyFont="1" applyBorder="1" applyAlignment="1" applyProtection="1">
      <alignment horizontal="left" vertical="center" wrapText="1" indent="1"/>
      <protection hidden="1"/>
    </xf>
    <xf numFmtId="0" fontId="15" fillId="0" borderId="2" xfId="0" applyFont="1" applyBorder="1" applyAlignment="1" applyProtection="1">
      <alignment horizontal="left" vertical="center" wrapText="1" indent="1"/>
      <protection hidden="1"/>
    </xf>
    <xf numFmtId="0" fontId="20" fillId="3" borderId="4" xfId="0" applyFont="1" applyFill="1" applyBorder="1" applyAlignment="1" applyProtection="1">
      <alignment horizontal="left" vertical="center" wrapText="1" indent="1"/>
      <protection hidden="1"/>
    </xf>
    <xf numFmtId="0" fontId="13" fillId="3" borderId="5" xfId="0" applyFont="1" applyFill="1" applyBorder="1" applyAlignment="1" applyProtection="1">
      <alignment horizontal="left" vertical="center" wrapText="1" indent="1"/>
      <protection hidden="1"/>
    </xf>
    <xf numFmtId="0" fontId="13" fillId="3" borderId="2" xfId="0" applyFont="1" applyFill="1" applyBorder="1" applyAlignment="1" applyProtection="1">
      <alignment horizontal="left" vertical="center" wrapText="1" indent="1"/>
      <protection hidden="1"/>
    </xf>
    <xf numFmtId="0" fontId="33" fillId="2" borderId="1" xfId="0" applyFont="1" applyFill="1" applyBorder="1" applyAlignment="1" applyProtection="1">
      <alignment horizontal="left" vertical="center" indent="1"/>
      <protection hidden="1"/>
    </xf>
    <xf numFmtId="0" fontId="49" fillId="0" borderId="12" xfId="0" applyFont="1" applyBorder="1" applyAlignment="1" applyProtection="1">
      <alignment horizontal="left" vertical="center" indent="1"/>
      <protection hidden="1"/>
    </xf>
    <xf numFmtId="0" fontId="7" fillId="0" borderId="3"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7" fillId="0" borderId="15" xfId="0" applyFont="1" applyBorder="1" applyAlignment="1" applyProtection="1">
      <alignment horizontal="left" vertical="center" wrapText="1" indent="1"/>
      <protection hidden="1"/>
    </xf>
    <xf numFmtId="0" fontId="52" fillId="0" borderId="4" xfId="1" applyFont="1" applyBorder="1" applyAlignment="1" applyProtection="1">
      <alignment horizontal="left" vertical="top" wrapText="1" indent="1"/>
      <protection hidden="1"/>
    </xf>
    <xf numFmtId="0" fontId="52" fillId="0" borderId="5" xfId="1" applyFont="1" applyBorder="1" applyAlignment="1" applyProtection="1">
      <alignment horizontal="left" vertical="top" wrapText="1" indent="1"/>
      <protection hidden="1"/>
    </xf>
    <xf numFmtId="0" fontId="52" fillId="0" borderId="2" xfId="1" applyFont="1" applyBorder="1" applyAlignment="1" applyProtection="1">
      <alignment horizontal="left" vertical="top" wrapText="1" indent="1"/>
      <protection hidden="1"/>
    </xf>
    <xf numFmtId="0" fontId="0" fillId="0" borderId="14"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13" xfId="0" applyBorder="1" applyAlignment="1" applyProtection="1">
      <alignment horizontal="center"/>
      <protection locked="0" hidden="1"/>
    </xf>
    <xf numFmtId="14" fontId="0" fillId="0" borderId="14" xfId="0" applyNumberFormat="1" applyBorder="1" applyAlignment="1" applyProtection="1">
      <alignment horizontal="center"/>
      <protection locked="0" hidden="1"/>
    </xf>
    <xf numFmtId="14" fontId="0" fillId="0" borderId="13" xfId="0" applyNumberFormat="1" applyBorder="1" applyAlignment="1" applyProtection="1">
      <alignment horizontal="center"/>
      <protection locked="0" hidden="1"/>
    </xf>
    <xf numFmtId="0" fontId="35" fillId="0" borderId="4" xfId="0" applyFont="1" applyBorder="1" applyAlignment="1" applyProtection="1">
      <alignment horizontal="left"/>
      <protection hidden="1"/>
    </xf>
    <xf numFmtId="0" fontId="35" fillId="0" borderId="5" xfId="0" applyFont="1" applyBorder="1" applyAlignment="1" applyProtection="1">
      <alignment horizontal="left"/>
      <protection hidden="1"/>
    </xf>
    <xf numFmtId="0" fontId="35" fillId="0" borderId="2" xfId="0" applyFont="1" applyBorder="1" applyAlignment="1" applyProtection="1">
      <alignment horizontal="left"/>
      <protection hidden="1"/>
    </xf>
    <xf numFmtId="0" fontId="0" fillId="0" borderId="14"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7"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114300</xdr:rowOff>
    </xdr:from>
    <xdr:to>
      <xdr:col>10</xdr:col>
      <xdr:colOff>0</xdr:colOff>
      <xdr:row>1</xdr:row>
      <xdr:rowOff>57150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14300"/>
          <a:ext cx="1409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a:extLst>
            <a:ext uri="{FF2B5EF4-FFF2-40B4-BE49-F238E27FC236}">
              <a16:creationId xmlns:a16="http://schemas.microsoft.com/office/drawing/2014/main" id="{58CC8D52-4612-4752-BB14-A3BAE5B1D1F7}"/>
            </a:ext>
          </a:extLst>
        </xdr:cNvPr>
        <xdr:cNvSpPr txBox="1"/>
      </xdr:nvSpPr>
      <xdr:spPr>
        <a:xfrm>
          <a:off x="1290320" y="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438150</xdr:colOff>
      <xdr:row>0</xdr:row>
      <xdr:rowOff>219075</xdr:rowOff>
    </xdr:from>
    <xdr:to>
      <xdr:col>9</xdr:col>
      <xdr:colOff>666750</xdr:colOff>
      <xdr:row>0</xdr:row>
      <xdr:rowOff>504825</xdr:rowOff>
    </xdr:to>
    <xdr:pic>
      <xdr:nvPicPr>
        <xdr:cNvPr id="3" name="Picture 6">
          <a:extLst>
            <a:ext uri="{FF2B5EF4-FFF2-40B4-BE49-F238E27FC236}">
              <a16:creationId xmlns:a16="http://schemas.microsoft.com/office/drawing/2014/main" id="{F761990A-F716-4836-AEE2-C0C078F8E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1907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49</xdr:row>
      <xdr:rowOff>0</xdr:rowOff>
    </xdr:from>
    <xdr:ext cx="184731" cy="264560"/>
    <xdr:sp macro="" textlink="">
      <xdr:nvSpPr>
        <xdr:cNvPr id="4" name="TextBox 3">
          <a:extLst>
            <a:ext uri="{FF2B5EF4-FFF2-40B4-BE49-F238E27FC236}">
              <a16:creationId xmlns:a16="http://schemas.microsoft.com/office/drawing/2014/main" id="{E4CBC774-3EC9-4DAD-A3E4-B192C843305B}"/>
            </a:ext>
          </a:extLst>
        </xdr:cNvPr>
        <xdr:cNvSpPr txBox="1"/>
      </xdr:nvSpPr>
      <xdr:spPr>
        <a:xfrm>
          <a:off x="1290320" y="1879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52</xdr:row>
      <xdr:rowOff>0</xdr:rowOff>
    </xdr:from>
    <xdr:ext cx="184731" cy="264560"/>
    <xdr:sp macro="" textlink="">
      <xdr:nvSpPr>
        <xdr:cNvPr id="5" name="TextBox 4">
          <a:extLst>
            <a:ext uri="{FF2B5EF4-FFF2-40B4-BE49-F238E27FC236}">
              <a16:creationId xmlns:a16="http://schemas.microsoft.com/office/drawing/2014/main" id="{5CB826E7-1315-4154-B35C-6054A43540CA}"/>
            </a:ext>
          </a:extLst>
        </xdr:cNvPr>
        <xdr:cNvSpPr txBox="1"/>
      </xdr:nvSpPr>
      <xdr:spPr>
        <a:xfrm>
          <a:off x="1290320" y="2068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55</xdr:row>
      <xdr:rowOff>0</xdr:rowOff>
    </xdr:from>
    <xdr:ext cx="204111" cy="264560"/>
    <xdr:sp macro="" textlink="">
      <xdr:nvSpPr>
        <xdr:cNvPr id="6" name="TextBox 5">
          <a:extLst>
            <a:ext uri="{FF2B5EF4-FFF2-40B4-BE49-F238E27FC236}">
              <a16:creationId xmlns:a16="http://schemas.microsoft.com/office/drawing/2014/main" id="{8FBF870D-7309-4A04-8D12-CFACAEFA414B}"/>
            </a:ext>
          </a:extLst>
        </xdr:cNvPr>
        <xdr:cNvSpPr txBox="1"/>
      </xdr:nvSpPr>
      <xdr:spPr>
        <a:xfrm>
          <a:off x="1290320" y="21726525"/>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49</xdr:row>
      <xdr:rowOff>0</xdr:rowOff>
    </xdr:from>
    <xdr:ext cx="189480" cy="274009"/>
    <xdr:sp macro="" textlink="">
      <xdr:nvSpPr>
        <xdr:cNvPr id="7" name="TextBox 6">
          <a:extLst>
            <a:ext uri="{FF2B5EF4-FFF2-40B4-BE49-F238E27FC236}">
              <a16:creationId xmlns:a16="http://schemas.microsoft.com/office/drawing/2014/main" id="{AE8BB9CE-B8DD-491B-A76C-96E3E57FF745}"/>
            </a:ext>
          </a:extLst>
        </xdr:cNvPr>
        <xdr:cNvSpPr txBox="1"/>
      </xdr:nvSpPr>
      <xdr:spPr>
        <a:xfrm>
          <a:off x="1304925" y="1879282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a:extLst>
            <a:ext uri="{FF2B5EF4-FFF2-40B4-BE49-F238E27FC236}">
              <a16:creationId xmlns:a16="http://schemas.microsoft.com/office/drawing/2014/main" id="{4DC69BEF-6BE3-4455-80D7-A40920A79DC4}"/>
            </a:ext>
          </a:extLst>
        </xdr:cNvPr>
        <xdr:cNvSpPr txBox="1"/>
      </xdr:nvSpPr>
      <xdr:spPr>
        <a:xfrm>
          <a:off x="1290320" y="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400050</xdr:colOff>
      <xdr:row>0</xdr:row>
      <xdr:rowOff>161925</xdr:rowOff>
    </xdr:from>
    <xdr:to>
      <xdr:col>9</xdr:col>
      <xdr:colOff>619125</xdr:colOff>
      <xdr:row>1</xdr:row>
      <xdr:rowOff>95250</xdr:rowOff>
    </xdr:to>
    <xdr:pic>
      <xdr:nvPicPr>
        <xdr:cNvPr id="3" name="Picture 6">
          <a:extLst>
            <a:ext uri="{FF2B5EF4-FFF2-40B4-BE49-F238E27FC236}">
              <a16:creationId xmlns:a16="http://schemas.microsoft.com/office/drawing/2014/main" id="{9930A309-D055-4A5C-83B5-1F1C519B5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161925"/>
          <a:ext cx="1371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37</xdr:row>
      <xdr:rowOff>0</xdr:rowOff>
    </xdr:from>
    <xdr:ext cx="194391" cy="264560"/>
    <xdr:sp macro="" textlink="">
      <xdr:nvSpPr>
        <xdr:cNvPr id="4" name="TextBox 3">
          <a:extLst>
            <a:ext uri="{FF2B5EF4-FFF2-40B4-BE49-F238E27FC236}">
              <a16:creationId xmlns:a16="http://schemas.microsoft.com/office/drawing/2014/main" id="{119CED61-6A30-4DE4-A8C2-76B7C7D8F90B}"/>
            </a:ext>
          </a:extLst>
        </xdr:cNvPr>
        <xdr:cNvSpPr txBox="1"/>
      </xdr:nvSpPr>
      <xdr:spPr>
        <a:xfrm>
          <a:off x="1290320" y="1414462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184731" cy="264560"/>
    <xdr:sp macro="" textlink="">
      <xdr:nvSpPr>
        <xdr:cNvPr id="5" name="TextBox 4">
          <a:extLst>
            <a:ext uri="{FF2B5EF4-FFF2-40B4-BE49-F238E27FC236}">
              <a16:creationId xmlns:a16="http://schemas.microsoft.com/office/drawing/2014/main" id="{7F5DEEEA-C5DA-4700-8DE7-392662E303D2}"/>
            </a:ext>
          </a:extLst>
        </xdr:cNvPr>
        <xdr:cNvSpPr txBox="1"/>
      </xdr:nvSpPr>
      <xdr:spPr>
        <a:xfrm>
          <a:off x="1290320" y="1318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189480" cy="274009"/>
    <xdr:sp macro="" textlink="">
      <xdr:nvSpPr>
        <xdr:cNvPr id="6" name="TextBox 5">
          <a:extLst>
            <a:ext uri="{FF2B5EF4-FFF2-40B4-BE49-F238E27FC236}">
              <a16:creationId xmlns:a16="http://schemas.microsoft.com/office/drawing/2014/main" id="{C4E62216-5B80-4C9F-827B-3C2417DE2C90}"/>
            </a:ext>
          </a:extLst>
        </xdr:cNvPr>
        <xdr:cNvSpPr txBox="1"/>
      </xdr:nvSpPr>
      <xdr:spPr>
        <a:xfrm>
          <a:off x="1304925" y="131826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assets/perspay/ACA-EE-Status-Code-Instructions.pdf" TargetMode="External"/><Relationship Id="rId2" Type="http://schemas.openxmlformats.org/officeDocument/2006/relationships/hyperlink" Target="http://www.hca.wa.gov/pebb-benefits-admins/administrative-tools-and-resources/hca-reporting-guidance" TargetMode="External"/><Relationship Id="rId1" Type="http://schemas.openxmlformats.org/officeDocument/2006/relationships/hyperlink" Target="https://www.hca.wa.gov/pebb-benefits-admins/administrative-tools-and-resources/hca-reporting-guidanc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metlife.com/wshca" TargetMode="External"/><Relationship Id="rId7" Type="http://schemas.openxmlformats.org/officeDocument/2006/relationships/hyperlink" Target="http://www.hca.wa.gov/employee-retiree-benefits/public-employees" TargetMode="External"/><Relationship Id="rId2" Type="http://schemas.openxmlformats.org/officeDocument/2006/relationships/hyperlink" Target="https://www.hca.wa.gov/employee-retiree-benefits/public-employees/dependent-verification" TargetMode="External"/><Relationship Id="rId1" Type="http://schemas.openxmlformats.org/officeDocument/2006/relationships/hyperlink" Target="http://www.hca.wa.gov/employee-retiree-benefits/public-employees/newly-eligible-employees" TargetMode="External"/><Relationship Id="rId6" Type="http://schemas.openxmlformats.org/officeDocument/2006/relationships/hyperlink" Target="https://benefits247.hca.wa.gov/auth" TargetMode="External"/><Relationship Id="rId5" Type="http://schemas.openxmlformats.org/officeDocument/2006/relationships/hyperlink" Target="http://www.hca.wa.gov/employee-retiree-benefits/public-employees" TargetMode="External"/><Relationship Id="rId4" Type="http://schemas.openxmlformats.org/officeDocument/2006/relationships/hyperlink" Target="http://www.hca.wa.gov/employee-retiree-benefits/public-employees/verify-and-enroll-my-dependents"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hca.wa.gov/employee-retiree-benefits/public-employees" TargetMode="External"/><Relationship Id="rId3" Type="http://schemas.openxmlformats.org/officeDocument/2006/relationships/hyperlink" Target="http://www.hca.wa.gov/about-hca/file-appeal-pebb" TargetMode="External"/><Relationship Id="rId7" Type="http://schemas.openxmlformats.org/officeDocument/2006/relationships/hyperlink" Target="https://benefits247.hca.wa.gov/auth" TargetMode="External"/><Relationship Id="rId2" Type="http://schemas.openxmlformats.org/officeDocument/2006/relationships/hyperlink" Target="http://www.hca.wa.gov/employee-retiree-benefits/public-employees/verify-and-enroll-my-dependents" TargetMode="External"/><Relationship Id="rId1" Type="http://schemas.openxmlformats.org/officeDocument/2006/relationships/hyperlink" Target="http://www.metlife.com/wshca" TargetMode="External"/><Relationship Id="rId6" Type="http://schemas.openxmlformats.org/officeDocument/2006/relationships/hyperlink" Target="http://www.hca.wa.gov/employee-retiree-benefits/public-employees/newly-eligible-employees" TargetMode="External"/><Relationship Id="rId5" Type="http://schemas.openxmlformats.org/officeDocument/2006/relationships/hyperlink" Target="http://www.hca.wa.gov/employee-retiree-benefits/public-employees/auto-and-home-insurance" TargetMode="External"/><Relationship Id="rId10" Type="http://schemas.openxmlformats.org/officeDocument/2006/relationships/drawing" Target="../drawings/drawing3.xml"/><Relationship Id="rId4" Type="http://schemas.openxmlformats.org/officeDocument/2006/relationships/hyperlink" Target="https://www.hca.wa.gov/about-hca/file-appeal-pebb"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1"/>
  <sheetViews>
    <sheetView showGridLines="0" zoomScaleNormal="100" zoomScalePageLayoutView="90" workbookViewId="0">
      <selection activeCell="C3" sqref="C3:F3"/>
    </sheetView>
  </sheetViews>
  <sheetFormatPr defaultRowHeight="12.75"/>
  <cols>
    <col min="1" max="1" width="9.140625" customWidth="1"/>
    <col min="5" max="5" width="3.140625" customWidth="1"/>
    <col min="6" max="6" width="20.28515625" customWidth="1"/>
    <col min="11" max="11" width="38.140625" customWidth="1"/>
  </cols>
  <sheetData>
    <row r="1" spans="1:11" s="1" customFormat="1" ht="28.5" customHeight="1">
      <c r="A1" s="49" t="s">
        <v>10</v>
      </c>
      <c r="B1" s="49"/>
      <c r="C1" s="49"/>
      <c r="D1" s="49"/>
      <c r="E1" s="49"/>
      <c r="F1" s="49"/>
      <c r="G1" s="49"/>
      <c r="H1" s="50"/>
      <c r="I1" s="50"/>
      <c r="J1" s="50"/>
    </row>
    <row r="2" spans="1:11" s="1" customFormat="1" ht="38.25" customHeight="1">
      <c r="A2" s="51" t="s">
        <v>79</v>
      </c>
      <c r="B2" s="52"/>
      <c r="C2" s="52"/>
      <c r="D2" s="52"/>
      <c r="E2" s="52"/>
      <c r="F2" s="52"/>
      <c r="G2" s="52"/>
      <c r="H2" s="52"/>
      <c r="I2" s="52"/>
      <c r="J2" s="52"/>
    </row>
    <row r="3" spans="1:11" s="1" customFormat="1" ht="21" customHeight="1">
      <c r="A3" s="53" t="s">
        <v>0</v>
      </c>
      <c r="B3" s="53"/>
      <c r="C3" s="54"/>
      <c r="D3" s="54"/>
      <c r="E3" s="54"/>
      <c r="F3" s="54"/>
      <c r="G3" s="55" t="s">
        <v>1</v>
      </c>
      <c r="H3" s="55"/>
      <c r="I3" s="54"/>
      <c r="J3" s="54"/>
    </row>
    <row r="4" spans="1:11" s="1" customFormat="1" ht="22.5" customHeight="1">
      <c r="A4" s="43" t="s">
        <v>91</v>
      </c>
      <c r="B4" s="43"/>
      <c r="C4" s="43"/>
      <c r="D4" s="43"/>
      <c r="E4" s="44"/>
      <c r="F4" s="44"/>
      <c r="G4" s="44"/>
      <c r="H4" s="44"/>
      <c r="I4" s="44"/>
      <c r="J4" s="44"/>
      <c r="K4" s="30"/>
    </row>
    <row r="5" spans="1:11" s="1" customFormat="1" ht="24" customHeight="1">
      <c r="A5" s="45" t="s">
        <v>41</v>
      </c>
      <c r="B5" s="46"/>
      <c r="C5" s="46"/>
      <c r="D5" s="46"/>
      <c r="E5" s="46"/>
      <c r="F5" s="46"/>
      <c r="G5" s="46"/>
      <c r="H5" s="46"/>
      <c r="I5" s="46"/>
      <c r="J5" s="46"/>
    </row>
    <row r="6" spans="1:11" s="1" customFormat="1" ht="33" customHeight="1">
      <c r="A6" s="47" t="s">
        <v>40</v>
      </c>
      <c r="B6" s="48"/>
      <c r="C6" s="48"/>
      <c r="D6" s="48"/>
      <c r="E6" s="48"/>
      <c r="F6" s="48"/>
      <c r="G6" s="48"/>
      <c r="H6" s="48"/>
      <c r="I6" s="48"/>
      <c r="J6" s="48"/>
    </row>
    <row r="7" spans="1:11" s="1" customFormat="1" ht="41.25" customHeight="1">
      <c r="A7" s="47" t="s">
        <v>69</v>
      </c>
      <c r="B7" s="48"/>
      <c r="C7" s="48"/>
      <c r="D7" s="48"/>
      <c r="E7" s="48"/>
      <c r="F7" s="48"/>
      <c r="G7" s="48"/>
      <c r="H7" s="48"/>
      <c r="I7" s="48"/>
      <c r="J7" s="48"/>
      <c r="K7" s="28"/>
    </row>
    <row r="8" spans="1:11" s="1" customFormat="1" ht="15.75" customHeight="1">
      <c r="A8" s="68" t="s">
        <v>101</v>
      </c>
      <c r="B8" s="68"/>
      <c r="C8" s="68"/>
      <c r="D8" s="68"/>
      <c r="E8" s="68"/>
      <c r="F8" s="57" t="s">
        <v>82</v>
      </c>
      <c r="G8" s="58"/>
      <c r="H8" s="58"/>
      <c r="I8" s="58"/>
      <c r="J8" s="58"/>
    </row>
    <row r="9" spans="1:11" s="1" customFormat="1" ht="15.75" customHeight="1">
      <c r="A9" s="68" t="s">
        <v>102</v>
      </c>
      <c r="B9" s="68"/>
      <c r="C9" s="68"/>
      <c r="D9" s="68"/>
      <c r="E9" s="68"/>
      <c r="F9" s="68"/>
      <c r="G9" s="68"/>
      <c r="H9" s="68"/>
      <c r="I9" s="68"/>
      <c r="J9" s="68"/>
    </row>
    <row r="10" spans="1:11" s="1" customFormat="1" ht="13.5" customHeight="1">
      <c r="A10" s="69" t="s">
        <v>103</v>
      </c>
      <c r="B10" s="69"/>
      <c r="C10" s="69"/>
      <c r="D10" s="69"/>
      <c r="E10" s="69"/>
      <c r="F10" s="69"/>
      <c r="G10" s="69"/>
      <c r="H10" s="69"/>
      <c r="I10" s="69"/>
      <c r="J10" s="69"/>
    </row>
    <row r="11" spans="1:11" s="1" customFormat="1" ht="27" customHeight="1">
      <c r="A11" s="56" t="s">
        <v>31</v>
      </c>
      <c r="B11" s="56"/>
      <c r="C11" s="56"/>
      <c r="D11" s="56"/>
      <c r="E11" s="56"/>
      <c r="F11" s="56"/>
      <c r="G11" s="56"/>
      <c r="H11" s="56"/>
      <c r="I11" s="56"/>
      <c r="J11" s="56"/>
    </row>
    <row r="12" spans="1:11" s="1" customFormat="1" ht="21.75" customHeight="1">
      <c r="A12" s="65" t="s">
        <v>30</v>
      </c>
      <c r="B12" s="66"/>
      <c r="C12" s="66"/>
      <c r="D12" s="66"/>
      <c r="E12" s="66"/>
      <c r="F12" s="66"/>
      <c r="G12" s="66"/>
      <c r="H12" s="66"/>
      <c r="I12" s="66"/>
      <c r="J12" s="67"/>
    </row>
    <row r="13" spans="1:11" s="1" customFormat="1" ht="100.5" customHeight="1">
      <c r="A13" s="59" t="s">
        <v>100</v>
      </c>
      <c r="B13" s="60"/>
      <c r="C13" s="60"/>
      <c r="D13" s="60"/>
      <c r="E13" s="60"/>
      <c r="F13" s="60"/>
      <c r="G13" s="60"/>
      <c r="H13" s="60"/>
      <c r="I13" s="60"/>
      <c r="J13" s="61"/>
    </row>
    <row r="14" spans="1:11" s="1" customFormat="1" ht="21" customHeight="1">
      <c r="A14" s="62" t="s">
        <v>16</v>
      </c>
      <c r="B14" s="62"/>
      <c r="C14" s="62"/>
      <c r="D14" s="62"/>
      <c r="E14" s="62"/>
      <c r="F14" s="62"/>
      <c r="G14" s="62"/>
      <c r="H14" s="63" t="s">
        <v>22</v>
      </c>
      <c r="I14" s="63"/>
      <c r="J14" s="64"/>
    </row>
    <row r="15" spans="1:11" s="1" customFormat="1" ht="33" customHeight="1">
      <c r="A15" s="72" t="s">
        <v>70</v>
      </c>
      <c r="B15" s="73"/>
      <c r="C15" s="73"/>
      <c r="D15" s="73"/>
      <c r="E15" s="73"/>
      <c r="F15" s="73"/>
      <c r="G15" s="74"/>
      <c r="H15" s="78" t="s">
        <v>19</v>
      </c>
      <c r="I15" s="79"/>
      <c r="J15" s="79"/>
      <c r="K15" s="28"/>
    </row>
    <row r="16" spans="1:11" s="1" customFormat="1" ht="25.5" customHeight="1">
      <c r="A16" s="75"/>
      <c r="B16" s="76"/>
      <c r="C16" s="76"/>
      <c r="D16" s="76"/>
      <c r="E16" s="76"/>
      <c r="F16" s="76"/>
      <c r="G16" s="77"/>
      <c r="H16" s="80" t="s">
        <v>25</v>
      </c>
      <c r="I16" s="81"/>
      <c r="J16" s="82"/>
    </row>
    <row r="17" spans="1:11" s="1" customFormat="1" ht="48.75" customHeight="1">
      <c r="A17" s="72" t="s">
        <v>68</v>
      </c>
      <c r="B17" s="73"/>
      <c r="C17" s="73"/>
      <c r="D17" s="73"/>
      <c r="E17" s="73"/>
      <c r="F17" s="73"/>
      <c r="G17" s="74"/>
      <c r="H17" s="78" t="s">
        <v>20</v>
      </c>
      <c r="I17" s="83"/>
      <c r="J17" s="83"/>
    </row>
    <row r="18" spans="1:11" s="1" customFormat="1" ht="46.5" customHeight="1">
      <c r="A18" s="75"/>
      <c r="B18" s="76"/>
      <c r="C18" s="76"/>
      <c r="D18" s="76"/>
      <c r="E18" s="76"/>
      <c r="F18" s="76"/>
      <c r="G18" s="77"/>
      <c r="H18" s="80" t="s">
        <v>26</v>
      </c>
      <c r="I18" s="81"/>
      <c r="J18" s="82"/>
    </row>
    <row r="19" spans="1:11" s="1" customFormat="1" ht="43.5" customHeight="1">
      <c r="A19" s="84" t="s">
        <v>71</v>
      </c>
      <c r="B19" s="85"/>
      <c r="C19" s="85"/>
      <c r="D19" s="85"/>
      <c r="E19" s="85"/>
      <c r="F19" s="85"/>
      <c r="G19" s="86"/>
      <c r="H19" s="82" t="s">
        <v>21</v>
      </c>
      <c r="I19" s="83"/>
      <c r="J19" s="83"/>
    </row>
    <row r="20" spans="1:11" s="1" customFormat="1" ht="43.5" customHeight="1">
      <c r="A20" s="87"/>
      <c r="B20" s="88"/>
      <c r="C20" s="88"/>
      <c r="D20" s="88"/>
      <c r="E20" s="88"/>
      <c r="F20" s="88"/>
      <c r="G20" s="89"/>
      <c r="H20" s="80" t="s">
        <v>27</v>
      </c>
      <c r="I20" s="81"/>
      <c r="J20" s="82"/>
    </row>
    <row r="21" spans="1:11" s="1" customFormat="1" ht="20.25" customHeight="1">
      <c r="A21" s="65" t="s">
        <v>18</v>
      </c>
      <c r="B21" s="66"/>
      <c r="C21" s="66"/>
      <c r="D21" s="66"/>
      <c r="E21" s="66"/>
      <c r="F21" s="66"/>
      <c r="G21" s="66"/>
      <c r="H21" s="66"/>
      <c r="I21" s="67"/>
      <c r="J21" s="25" t="s">
        <v>17</v>
      </c>
    </row>
    <row r="22" spans="1:11" s="1" customFormat="1" ht="21" customHeight="1">
      <c r="A22" s="78" t="s">
        <v>28</v>
      </c>
      <c r="B22" s="78"/>
      <c r="C22" s="78"/>
      <c r="D22" s="78"/>
      <c r="E22" s="78"/>
      <c r="F22" s="78"/>
      <c r="G22" s="78"/>
      <c r="H22" s="78"/>
      <c r="I22" s="78"/>
      <c r="J22" s="7"/>
    </row>
    <row r="23" spans="1:11" s="1" customFormat="1" ht="30.75" customHeight="1">
      <c r="A23" s="70" t="s">
        <v>78</v>
      </c>
      <c r="B23" s="71"/>
      <c r="C23" s="71"/>
      <c r="D23" s="71"/>
      <c r="E23" s="71"/>
      <c r="F23" s="71"/>
      <c r="G23" s="71"/>
      <c r="H23" s="71"/>
      <c r="I23" s="71"/>
      <c r="J23" s="71"/>
      <c r="K23" s="27"/>
    </row>
    <row r="24" spans="1:11" s="1" customFormat="1" ht="18" customHeight="1"/>
    <row r="25" spans="1:11" s="1" customFormat="1" ht="80.25" customHeight="1"/>
    <row r="26" spans="1:11" s="1" customFormat="1" ht="39.75" customHeight="1"/>
    <row r="27" spans="1:11" s="1" customFormat="1" ht="20.25" customHeight="1"/>
    <row r="28" spans="1:11" s="1" customFormat="1" ht="20.25" customHeight="1"/>
    <row r="29" spans="1:11" s="1" customFormat="1" ht="46.5" customHeight="1"/>
    <row r="30" spans="1:11" s="1" customFormat="1" ht="57.75" customHeight="1"/>
    <row r="31" spans="1:11" s="1" customFormat="1" ht="43.5" customHeight="1"/>
  </sheetData>
  <sheetProtection algorithmName="SHA-512" hashValue="spnglGdzTTk5b4JUFBvuZmCDR23fy8PAlD62Q+Dc3Ugsf/9cVH+094zENxb8gDd+LV9eSl4QazrQtXeIF6YpHA==" saltValue="pKhFvSS7Cgd3IXdV9fzGpA==" spinCount="100000" sheet="1" selectLockedCells="1"/>
  <mergeCells count="33">
    <mergeCell ref="A23:J23"/>
    <mergeCell ref="A15:G16"/>
    <mergeCell ref="H15:J15"/>
    <mergeCell ref="H16:J16"/>
    <mergeCell ref="A17:G18"/>
    <mergeCell ref="H17:J17"/>
    <mergeCell ref="H18:J18"/>
    <mergeCell ref="A19:G20"/>
    <mergeCell ref="H19:J19"/>
    <mergeCell ref="H20:J20"/>
    <mergeCell ref="A21:I21"/>
    <mergeCell ref="A22:I22"/>
    <mergeCell ref="A11:J11"/>
    <mergeCell ref="F8:J8"/>
    <mergeCell ref="A13:J13"/>
    <mergeCell ref="A14:G14"/>
    <mergeCell ref="H14:J14"/>
    <mergeCell ref="A12:J12"/>
    <mergeCell ref="A8:E8"/>
    <mergeCell ref="A9:J9"/>
    <mergeCell ref="A10:J10"/>
    <mergeCell ref="A1:G1"/>
    <mergeCell ref="H1:J1"/>
    <mergeCell ref="A2:J2"/>
    <mergeCell ref="A3:B3"/>
    <mergeCell ref="C3:F3"/>
    <mergeCell ref="G3:H3"/>
    <mergeCell ref="I3:J3"/>
    <mergeCell ref="A4:D4"/>
    <mergeCell ref="E4:J4"/>
    <mergeCell ref="A5:J5"/>
    <mergeCell ref="A6:J6"/>
    <mergeCell ref="A7:J7"/>
  </mergeCells>
  <hyperlinks>
    <hyperlink ref="A10" r:id="rId1" display="https://www.hca.wa.gov/pebb-benefits-admins/administrative-tools-and-resources/hca-reporting-guidance" xr:uid="{6A6D589D-C38F-431D-9BA5-23C75FFEF750}"/>
    <hyperlink ref="A10:J10" r:id="rId2" display="hca.wa.gov/pebb-benefits-admins/administrative-tools-and-resources/hca-reporting-guidance" xr:uid="{CB04096F-1DB9-48A9-A4AC-456F6F46E63E}"/>
    <hyperlink ref="F8" r:id="rId3" display="www.hca.wa.gov/assets/perspay/ACA-EE-Status-Code-Instructions.pdf" xr:uid="{43F774A3-4F6B-498E-9743-96FB180E1F40}"/>
  </hyperlinks>
  <pageMargins left="0.7" right="0.7" top="0.75" bottom="0.75" header="0.3" footer="0.3"/>
  <pageSetup scale="92" orientation="portrait" r:id="rId4"/>
  <headerFooter>
    <oddFooter>&amp;L&amp;8Revised: 12/2022</oddFooter>
  </headerFooter>
  <rowBreaks count="1" manualBreakCount="1">
    <brk id="2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B24CF-CE66-43B8-B728-44AC64781717}">
  <sheetPr>
    <pageSetUpPr fitToPage="1"/>
  </sheetPr>
  <dimension ref="A1:Q57"/>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28515625" style="1" customWidth="1"/>
    <col min="11" max="11" width="71.42578125" style="1" customWidth="1"/>
    <col min="12" max="16384" width="9.140625" style="1"/>
  </cols>
  <sheetData>
    <row r="1" spans="1:11" ht="42.75" customHeight="1">
      <c r="A1" s="90" t="s">
        <v>10</v>
      </c>
      <c r="B1" s="90"/>
      <c r="C1" s="90"/>
      <c r="D1" s="90"/>
      <c r="E1" s="90"/>
      <c r="F1" s="90"/>
      <c r="G1" s="90"/>
      <c r="H1" s="50"/>
      <c r="I1" s="50"/>
      <c r="J1" s="50"/>
    </row>
    <row r="2" spans="1:11" ht="39.75" customHeight="1">
      <c r="A2" s="51" t="s">
        <v>80</v>
      </c>
      <c r="B2" s="52"/>
      <c r="C2" s="52"/>
      <c r="D2" s="52"/>
      <c r="E2" s="52"/>
      <c r="F2" s="52"/>
      <c r="G2" s="52"/>
      <c r="H2" s="52"/>
      <c r="I2" s="52"/>
      <c r="J2" s="52"/>
    </row>
    <row r="3" spans="1:11" ht="27" customHeight="1">
      <c r="A3" s="53" t="s">
        <v>0</v>
      </c>
      <c r="B3" s="53"/>
      <c r="C3" s="54" t="str">
        <f>'ACA Status'!C3:F3 &amp; ""</f>
        <v/>
      </c>
      <c r="D3" s="54"/>
      <c r="E3" s="54"/>
      <c r="F3" s="54"/>
      <c r="G3" s="91" t="s">
        <v>1</v>
      </c>
      <c r="H3" s="91"/>
      <c r="I3" s="54" t="str">
        <f>'ACA Status'!I3:J3 &amp; ""</f>
        <v/>
      </c>
      <c r="J3" s="54"/>
    </row>
    <row r="4" spans="1:11" ht="24" customHeight="1">
      <c r="A4" s="43" t="s">
        <v>83</v>
      </c>
      <c r="B4" s="43"/>
      <c r="C4" s="43"/>
      <c r="D4" s="43"/>
      <c r="E4" s="44" t="str">
        <f>IF('ACA Status'!E4:J4="","",'ACA Status'!E4:J4)</f>
        <v/>
      </c>
      <c r="F4" s="44"/>
      <c r="G4" s="44"/>
      <c r="H4" s="44"/>
      <c r="I4" s="44"/>
      <c r="J4" s="44"/>
      <c r="K4" s="30"/>
    </row>
    <row r="5" spans="1:11" s="41" customFormat="1" ht="21" customHeight="1">
      <c r="A5" s="41" t="s">
        <v>33</v>
      </c>
    </row>
    <row r="6" spans="1:11" ht="27.75" customHeight="1">
      <c r="A6" s="100" t="s">
        <v>35</v>
      </c>
      <c r="B6" s="48"/>
      <c r="C6" s="48"/>
      <c r="D6" s="48"/>
      <c r="E6" s="48"/>
      <c r="F6" s="48"/>
      <c r="G6" s="48"/>
      <c r="H6" s="48"/>
      <c r="I6" s="48"/>
      <c r="J6" s="48"/>
    </row>
    <row r="7" spans="1:11" ht="17.45" customHeight="1">
      <c r="A7" s="101" t="s">
        <v>42</v>
      </c>
      <c r="B7" s="101"/>
      <c r="C7" s="101"/>
      <c r="D7" s="101"/>
      <c r="E7" s="101"/>
      <c r="F7" s="101"/>
      <c r="G7" s="101"/>
      <c r="H7" s="101"/>
      <c r="I7" s="101"/>
      <c r="J7" s="101"/>
    </row>
    <row r="8" spans="1:11" ht="30.75" customHeight="1">
      <c r="A8" s="102" t="s">
        <v>84</v>
      </c>
      <c r="B8" s="102"/>
      <c r="C8" s="102"/>
      <c r="D8" s="102"/>
      <c r="E8" s="102"/>
      <c r="F8" s="102"/>
      <c r="G8" s="102"/>
      <c r="H8" s="102"/>
      <c r="I8" s="102"/>
      <c r="J8" s="102"/>
      <c r="K8" s="31"/>
    </row>
    <row r="9" spans="1:11" ht="53.25" customHeight="1">
      <c r="A9" s="100" t="s">
        <v>67</v>
      </c>
      <c r="B9" s="100"/>
      <c r="C9" s="100"/>
      <c r="D9" s="100"/>
      <c r="E9" s="100"/>
      <c r="F9" s="100"/>
      <c r="G9" s="100"/>
      <c r="H9" s="100"/>
      <c r="I9" s="100"/>
      <c r="J9" s="100"/>
    </row>
    <row r="10" spans="1:11" ht="27.75" customHeight="1">
      <c r="A10" s="100" t="s">
        <v>43</v>
      </c>
      <c r="B10" s="100"/>
      <c r="C10" s="100"/>
      <c r="D10" s="100"/>
      <c r="E10" s="100"/>
      <c r="F10" s="100"/>
      <c r="G10" s="100"/>
      <c r="H10" s="100"/>
      <c r="I10" s="100"/>
      <c r="J10" s="100"/>
    </row>
    <row r="11" spans="1:11" ht="45.75" customHeight="1">
      <c r="A11" s="100" t="s">
        <v>116</v>
      </c>
      <c r="B11" s="100"/>
      <c r="C11" s="100"/>
      <c r="D11" s="100"/>
      <c r="E11" s="100"/>
      <c r="F11" s="100"/>
      <c r="G11" s="100"/>
      <c r="H11" s="100"/>
      <c r="I11" s="100"/>
      <c r="J11" s="100"/>
    </row>
    <row r="12" spans="1:11" ht="25.5" customHeight="1">
      <c r="A12" s="103" t="s">
        <v>93</v>
      </c>
      <c r="B12" s="103"/>
      <c r="C12" s="103"/>
      <c r="D12" s="103"/>
      <c r="E12" s="103"/>
      <c r="F12" s="103"/>
      <c r="G12" s="103"/>
      <c r="H12" s="103"/>
      <c r="I12" s="103"/>
      <c r="J12" s="103"/>
    </row>
    <row r="13" spans="1:11" ht="18.75" customHeight="1">
      <c r="A13" s="104" t="s">
        <v>32</v>
      </c>
      <c r="B13" s="105"/>
      <c r="C13" s="105"/>
      <c r="D13" s="105"/>
      <c r="E13" s="105"/>
      <c r="F13" s="105"/>
      <c r="G13" s="105"/>
      <c r="H13" s="105"/>
      <c r="I13" s="105"/>
      <c r="J13" s="105"/>
    </row>
    <row r="14" spans="1:11" ht="21" customHeight="1">
      <c r="A14" s="92" t="s">
        <v>53</v>
      </c>
      <c r="B14" s="93"/>
      <c r="C14" s="93"/>
      <c r="D14" s="93"/>
      <c r="E14" s="93"/>
      <c r="F14" s="93"/>
      <c r="G14" s="93"/>
      <c r="H14" s="93"/>
      <c r="I14" s="94"/>
      <c r="J14" s="95" t="s">
        <v>11</v>
      </c>
    </row>
    <row r="15" spans="1:11" ht="15.75" customHeight="1">
      <c r="A15" s="97" t="s">
        <v>12</v>
      </c>
      <c r="B15" s="98"/>
      <c r="C15" s="98"/>
      <c r="D15" s="98"/>
      <c r="E15" s="98"/>
      <c r="F15" s="98"/>
      <c r="G15" s="98"/>
      <c r="H15" s="98"/>
      <c r="I15" s="99"/>
      <c r="J15" s="96"/>
    </row>
    <row r="16" spans="1:11" ht="33" customHeight="1">
      <c r="A16" s="108" t="s">
        <v>47</v>
      </c>
      <c r="B16" s="109"/>
      <c r="C16" s="109"/>
      <c r="D16" s="109"/>
      <c r="E16" s="109"/>
      <c r="F16" s="109"/>
      <c r="G16" s="109"/>
      <c r="H16" s="109"/>
      <c r="I16" s="110"/>
      <c r="J16" s="9"/>
    </row>
    <row r="17" spans="1:11" ht="27.6" customHeight="1">
      <c r="A17" s="111" t="s">
        <v>48</v>
      </c>
      <c r="B17" s="112"/>
      <c r="C17" s="112"/>
      <c r="D17" s="112"/>
      <c r="E17" s="112"/>
      <c r="F17" s="112"/>
      <c r="G17" s="112"/>
      <c r="H17" s="112"/>
      <c r="I17" s="112"/>
      <c r="J17" s="113"/>
    </row>
    <row r="18" spans="1:11" ht="17.25" customHeight="1">
      <c r="A18" s="92" t="s">
        <v>54</v>
      </c>
      <c r="B18" s="93"/>
      <c r="C18" s="93"/>
      <c r="D18" s="93"/>
      <c r="E18" s="93"/>
      <c r="F18" s="93"/>
      <c r="G18" s="93"/>
      <c r="H18" s="93"/>
      <c r="I18" s="93"/>
      <c r="J18" s="95" t="s">
        <v>3</v>
      </c>
    </row>
    <row r="19" spans="1:11" ht="16.5" customHeight="1">
      <c r="A19" s="115" t="s">
        <v>45</v>
      </c>
      <c r="B19" s="115"/>
      <c r="C19" s="115"/>
      <c r="D19" s="115"/>
      <c r="E19" s="115"/>
      <c r="F19" s="115"/>
      <c r="G19" s="115"/>
      <c r="H19" s="115"/>
      <c r="I19" s="116"/>
      <c r="J19" s="114"/>
    </row>
    <row r="20" spans="1:11" ht="14.25" customHeight="1">
      <c r="A20" s="117" t="s">
        <v>37</v>
      </c>
      <c r="B20" s="109"/>
      <c r="C20" s="109"/>
      <c r="D20" s="109"/>
      <c r="E20" s="109"/>
      <c r="F20" s="109"/>
      <c r="G20" s="109"/>
      <c r="H20" s="109"/>
      <c r="I20" s="110"/>
      <c r="J20" s="118"/>
    </row>
    <row r="21" spans="1:11" ht="14.25" customHeight="1">
      <c r="A21" s="120" t="s">
        <v>2</v>
      </c>
      <c r="B21" s="121"/>
      <c r="C21" s="121"/>
      <c r="D21" s="121"/>
      <c r="E21" s="121"/>
      <c r="F21" s="121"/>
      <c r="G21" s="121"/>
      <c r="H21" s="121"/>
      <c r="I21" s="122"/>
      <c r="J21" s="119"/>
    </row>
    <row r="22" spans="1:11" ht="40.5" customHeight="1">
      <c r="A22" s="123" t="s">
        <v>85</v>
      </c>
      <c r="B22" s="124"/>
      <c r="C22" s="124"/>
      <c r="D22" s="124"/>
      <c r="E22" s="124"/>
      <c r="F22" s="124"/>
      <c r="G22" s="124"/>
      <c r="H22" s="124"/>
      <c r="I22" s="125"/>
      <c r="J22" s="119"/>
      <c r="K22" s="34"/>
    </row>
    <row r="23" spans="1:11" ht="15" customHeight="1">
      <c r="A23" s="126" t="s">
        <v>38</v>
      </c>
      <c r="B23" s="124"/>
      <c r="C23" s="124"/>
      <c r="D23" s="124"/>
      <c r="E23" s="124"/>
      <c r="F23" s="124"/>
      <c r="G23" s="124"/>
      <c r="H23" s="124"/>
      <c r="I23" s="125"/>
      <c r="J23" s="119"/>
    </row>
    <row r="24" spans="1:11">
      <c r="A24" s="10"/>
      <c r="B24" s="52" t="s">
        <v>39</v>
      </c>
      <c r="C24" s="52"/>
      <c r="D24" s="52"/>
      <c r="E24" s="52"/>
      <c r="F24" s="52"/>
      <c r="G24" s="52"/>
      <c r="H24" s="52"/>
      <c r="I24" s="127"/>
      <c r="J24" s="119"/>
    </row>
    <row r="25" spans="1:11" ht="68.25" customHeight="1">
      <c r="A25" s="10"/>
      <c r="B25" s="128" t="s">
        <v>86</v>
      </c>
      <c r="C25" s="128"/>
      <c r="D25" s="128"/>
      <c r="E25" s="128"/>
      <c r="F25" s="128"/>
      <c r="G25" s="128"/>
      <c r="H25" s="128"/>
      <c r="I25" s="129"/>
      <c r="J25" s="119"/>
      <c r="K25" s="31"/>
    </row>
    <row r="26" spans="1:11" ht="15.75" customHeight="1">
      <c r="A26" s="120" t="s">
        <v>13</v>
      </c>
      <c r="B26" s="121"/>
      <c r="C26" s="121"/>
      <c r="D26" s="121"/>
      <c r="E26" s="130"/>
      <c r="F26" s="130"/>
      <c r="G26" s="130"/>
      <c r="H26" s="130"/>
      <c r="I26" s="131"/>
      <c r="J26" s="20"/>
    </row>
    <row r="27" spans="1:11" ht="6.75" customHeight="1">
      <c r="A27" s="11"/>
      <c r="B27" s="12"/>
      <c r="C27" s="12"/>
      <c r="D27" s="13"/>
      <c r="E27" s="13"/>
      <c r="F27" s="13"/>
      <c r="G27" s="13"/>
      <c r="H27" s="13"/>
      <c r="I27" s="14"/>
      <c r="J27" s="21"/>
    </row>
    <row r="28" spans="1:11" ht="18" customHeight="1">
      <c r="A28" s="107" t="s">
        <v>44</v>
      </c>
      <c r="B28" s="107"/>
      <c r="C28" s="107"/>
      <c r="D28" s="107"/>
      <c r="E28" s="107"/>
      <c r="F28" s="107"/>
      <c r="G28" s="107"/>
      <c r="H28" s="107"/>
      <c r="I28" s="107"/>
      <c r="J28" s="15"/>
    </row>
    <row r="29" spans="1:11" ht="37.5" customHeight="1">
      <c r="A29" s="106" t="s">
        <v>72</v>
      </c>
      <c r="B29" s="107"/>
      <c r="C29" s="107"/>
      <c r="D29" s="107"/>
      <c r="E29" s="107"/>
      <c r="F29" s="107"/>
      <c r="G29" s="107"/>
      <c r="H29" s="107"/>
      <c r="I29" s="107"/>
      <c r="J29" s="15"/>
      <c r="K29" s="28"/>
    </row>
    <row r="30" spans="1:11" ht="21" customHeight="1">
      <c r="A30" s="134" t="s">
        <v>58</v>
      </c>
      <c r="B30" s="134"/>
      <c r="C30" s="134"/>
      <c r="D30" s="134"/>
      <c r="E30" s="134"/>
      <c r="F30" s="134"/>
      <c r="G30" s="134"/>
      <c r="H30" s="134"/>
      <c r="I30" s="134"/>
      <c r="J30" s="16" t="s">
        <v>4</v>
      </c>
    </row>
    <row r="31" spans="1:11" ht="29.25" customHeight="1">
      <c r="A31" s="135" t="s">
        <v>59</v>
      </c>
      <c r="B31" s="135"/>
      <c r="C31" s="135"/>
      <c r="D31" s="135"/>
      <c r="E31" s="135"/>
      <c r="F31" s="135"/>
      <c r="G31" s="135"/>
      <c r="H31" s="135"/>
      <c r="I31" s="135"/>
      <c r="J31" s="17" t="str">
        <f>IF(AND(J20="Y",J28="Y",J29="Y"),"Yes","")</f>
        <v/>
      </c>
    </row>
    <row r="32" spans="1:11" ht="42" customHeight="1">
      <c r="A32" s="135" t="s">
        <v>46</v>
      </c>
      <c r="B32" s="135"/>
      <c r="C32" s="135"/>
      <c r="D32" s="135"/>
      <c r="E32" s="135"/>
      <c r="F32" s="135"/>
      <c r="G32" s="135"/>
      <c r="H32" s="135"/>
      <c r="I32" s="135"/>
      <c r="J32" s="18" t="str">
        <f>IF(OR(J20="N",J28="N",J29="N"),"No","")</f>
        <v/>
      </c>
      <c r="K32" s="24"/>
    </row>
    <row r="33" spans="1:17" ht="19.5" customHeight="1">
      <c r="A33" s="136" t="s">
        <v>60</v>
      </c>
      <c r="B33" s="136"/>
      <c r="C33" s="136"/>
      <c r="D33" s="136"/>
      <c r="E33" s="136"/>
      <c r="F33" s="136"/>
      <c r="G33" s="136"/>
      <c r="H33" s="136"/>
      <c r="I33" s="136"/>
      <c r="J33" s="19" t="s">
        <v>5</v>
      </c>
    </row>
    <row r="34" spans="1:17" ht="33.6" customHeight="1">
      <c r="A34" s="59" t="s">
        <v>50</v>
      </c>
      <c r="B34" s="60"/>
      <c r="C34" s="60"/>
      <c r="D34" s="60"/>
      <c r="E34" s="60"/>
      <c r="F34" s="60"/>
      <c r="G34" s="60"/>
      <c r="H34" s="60"/>
      <c r="I34" s="61"/>
      <c r="J34" s="42"/>
    </row>
    <row r="35" spans="1:17" ht="21" customHeight="1">
      <c r="A35" s="134" t="s">
        <v>92</v>
      </c>
      <c r="B35" s="134"/>
      <c r="C35" s="134"/>
      <c r="D35" s="134"/>
      <c r="E35" s="134"/>
      <c r="F35" s="134"/>
      <c r="G35" s="134"/>
      <c r="H35" s="134"/>
      <c r="I35" s="134"/>
      <c r="J35" s="16" t="s">
        <v>5</v>
      </c>
    </row>
    <row r="36" spans="1:17" ht="123.75" customHeight="1">
      <c r="A36" s="135" t="s">
        <v>108</v>
      </c>
      <c r="B36" s="135"/>
      <c r="C36" s="135"/>
      <c r="D36" s="135"/>
      <c r="E36" s="135"/>
      <c r="F36" s="135"/>
      <c r="G36" s="135"/>
      <c r="H36" s="135"/>
      <c r="I36" s="135"/>
      <c r="J36" s="42" t="str">
        <f>IF(AND(J31="",J32="No"),"Does not apply","")</f>
        <v/>
      </c>
      <c r="K36" s="31"/>
    </row>
    <row r="37" spans="1:17" ht="18.75" customHeight="1">
      <c r="A37" s="137" t="s">
        <v>61</v>
      </c>
      <c r="B37" s="137"/>
      <c r="C37" s="137"/>
      <c r="D37" s="137"/>
      <c r="E37" s="137"/>
      <c r="F37" s="137"/>
      <c r="G37" s="137"/>
      <c r="H37" s="137"/>
      <c r="I37" s="137"/>
      <c r="J37" s="137"/>
    </row>
    <row r="38" spans="1:17" ht="17.25" customHeight="1">
      <c r="A38" s="138" t="s">
        <v>29</v>
      </c>
      <c r="B38" s="139"/>
      <c r="C38" s="139"/>
      <c r="D38" s="139"/>
      <c r="E38" s="139"/>
      <c r="F38" s="139"/>
      <c r="G38" s="139"/>
      <c r="H38" s="139"/>
      <c r="I38" s="139"/>
      <c r="J38" s="140"/>
    </row>
    <row r="39" spans="1:17" ht="17.25" customHeight="1">
      <c r="A39" s="4" t="s">
        <v>14</v>
      </c>
      <c r="B39" s="230" t="s">
        <v>109</v>
      </c>
      <c r="C39" s="144"/>
      <c r="D39" s="145" t="s">
        <v>110</v>
      </c>
      <c r="E39" s="145"/>
      <c r="F39" s="145"/>
      <c r="G39" s="145"/>
      <c r="H39" s="145"/>
      <c r="I39" s="145"/>
      <c r="J39" s="146"/>
    </row>
    <row r="40" spans="1:17" ht="15" customHeight="1">
      <c r="A40" s="4" t="s">
        <v>14</v>
      </c>
      <c r="B40" s="141" t="s">
        <v>34</v>
      </c>
      <c r="C40" s="141"/>
      <c r="D40" s="142" t="s">
        <v>104</v>
      </c>
      <c r="E40" s="142"/>
      <c r="F40" s="142"/>
      <c r="G40" s="142"/>
      <c r="H40" s="142"/>
      <c r="I40" s="142"/>
      <c r="J40" s="143"/>
    </row>
    <row r="41" spans="1:17" ht="18.75" customHeight="1">
      <c r="A41" s="5" t="s">
        <v>15</v>
      </c>
      <c r="B41" s="132" t="s">
        <v>73</v>
      </c>
      <c r="C41" s="132"/>
      <c r="D41" s="132"/>
      <c r="E41" s="132"/>
      <c r="F41" s="132"/>
      <c r="G41" s="132"/>
      <c r="H41" s="132"/>
      <c r="I41" s="132"/>
      <c r="J41" s="133"/>
      <c r="K41" s="28"/>
    </row>
    <row r="42" spans="1:17" ht="22.5" customHeight="1">
      <c r="A42" s="92" t="s">
        <v>62</v>
      </c>
      <c r="B42" s="93"/>
      <c r="C42" s="93"/>
      <c r="D42" s="93"/>
      <c r="E42" s="93"/>
      <c r="F42" s="93"/>
      <c r="G42" s="93"/>
      <c r="H42" s="93"/>
      <c r="I42" s="94"/>
      <c r="J42" s="6" t="s">
        <v>6</v>
      </c>
    </row>
    <row r="43" spans="1:17" ht="39.75" customHeight="1">
      <c r="A43" s="150" t="s">
        <v>117</v>
      </c>
      <c r="B43" s="151"/>
      <c r="C43" s="151"/>
      <c r="D43" s="151"/>
      <c r="E43" s="151"/>
      <c r="F43" s="151"/>
      <c r="G43" s="151"/>
      <c r="H43" s="151"/>
      <c r="I43" s="152"/>
      <c r="J43" s="40" t="str">
        <f>IF(J34="","", IF(J34="Does not apply", "Does not apply", IF(J34&lt;&gt;"",J34+31)))</f>
        <v/>
      </c>
      <c r="K43" s="28"/>
    </row>
    <row r="44" spans="1:17" ht="84" customHeight="1">
      <c r="A44" s="153" t="s">
        <v>74</v>
      </c>
      <c r="B44" s="154"/>
      <c r="C44" s="154"/>
      <c r="D44" s="154"/>
      <c r="E44" s="154"/>
      <c r="F44" s="154"/>
      <c r="G44" s="154"/>
      <c r="H44" s="154"/>
      <c r="I44" s="155"/>
      <c r="J44" s="156" t="str">
        <f>IF(J34="","", IF(J34="Does not apply", "Does not apply", IF(J34&lt;&gt;"",J34+31)))</f>
        <v/>
      </c>
      <c r="K44" s="27"/>
    </row>
    <row r="45" spans="1:17" ht="15.75" customHeight="1">
      <c r="A45" s="158" t="s">
        <v>36</v>
      </c>
      <c r="B45" s="159"/>
      <c r="C45" s="159"/>
      <c r="D45" s="159"/>
      <c r="E45" s="159"/>
      <c r="F45" s="159"/>
      <c r="G45" s="159"/>
      <c r="H45" s="159"/>
      <c r="I45" s="160"/>
      <c r="J45" s="157"/>
    </row>
    <row r="46" spans="1:17" ht="70.5" customHeight="1">
      <c r="A46" s="161" t="s">
        <v>118</v>
      </c>
      <c r="B46" s="161"/>
      <c r="C46" s="161"/>
      <c r="D46" s="161"/>
      <c r="E46" s="161"/>
      <c r="F46" s="161"/>
      <c r="G46" s="161"/>
      <c r="H46" s="161"/>
      <c r="I46" s="161"/>
      <c r="J46" s="39" t="str">
        <f>IF(J34="","", IF(J34="Does not apply", "Does not apply", IF(J34&lt;&gt;"",J34+31)))</f>
        <v/>
      </c>
    </row>
    <row r="47" spans="1:17" ht="53.25" customHeight="1">
      <c r="A47" s="150" t="s">
        <v>95</v>
      </c>
      <c r="B47" s="151"/>
      <c r="C47" s="151"/>
      <c r="D47" s="151"/>
      <c r="E47" s="151"/>
      <c r="F47" s="151"/>
      <c r="G47" s="151"/>
      <c r="H47" s="151"/>
      <c r="I47" s="152"/>
      <c r="J47" s="39" t="str">
        <f>IF(J34="","", IF(J34="Does not apply", "Does not apply", IF(J34&lt;&gt;"",J34+31)))</f>
        <v/>
      </c>
      <c r="Q47" s="8"/>
    </row>
    <row r="48" spans="1:17" ht="44.25" customHeight="1">
      <c r="A48" s="162" t="s">
        <v>63</v>
      </c>
      <c r="B48" s="163"/>
      <c r="C48" s="163"/>
      <c r="D48" s="163"/>
      <c r="E48" s="163"/>
      <c r="F48" s="163"/>
      <c r="G48" s="163"/>
      <c r="H48" s="163"/>
      <c r="I48" s="164"/>
      <c r="J48" s="170" t="str">
        <f>IF(J34="","", IF(J34="Does not apply", "Does not apply", IF(J34&lt;&gt;"",J34+31)))</f>
        <v/>
      </c>
      <c r="K48" s="27"/>
    </row>
    <row r="49" spans="1:11" ht="18.75" customHeight="1">
      <c r="A49" s="165" t="s">
        <v>105</v>
      </c>
      <c r="B49" s="166"/>
      <c r="C49" s="166"/>
      <c r="D49" s="166"/>
      <c r="E49" s="166"/>
      <c r="F49" s="166"/>
      <c r="G49" s="166"/>
      <c r="H49" s="166"/>
      <c r="I49" s="167"/>
      <c r="J49" s="171"/>
    </row>
    <row r="50" spans="1:11" ht="17.25" customHeight="1">
      <c r="A50" s="168" t="s">
        <v>24</v>
      </c>
      <c r="B50" s="169"/>
      <c r="C50" s="169"/>
      <c r="D50" s="169"/>
      <c r="E50" s="169"/>
      <c r="F50" s="169"/>
      <c r="G50" s="169"/>
      <c r="H50" s="169"/>
      <c r="I50" s="169"/>
      <c r="J50" s="61"/>
    </row>
    <row r="51" spans="1:11" ht="65.25" customHeight="1">
      <c r="A51" s="59" t="s">
        <v>106</v>
      </c>
      <c r="B51" s="60"/>
      <c r="C51" s="60"/>
      <c r="D51" s="60"/>
      <c r="E51" s="60"/>
      <c r="F51" s="60"/>
      <c r="G51" s="60"/>
      <c r="H51" s="60"/>
      <c r="I51" s="60"/>
      <c r="J51" s="61"/>
      <c r="K51" s="31"/>
    </row>
    <row r="52" spans="1:11" ht="80.25" customHeight="1">
      <c r="A52" s="147" t="s">
        <v>119</v>
      </c>
      <c r="B52" s="148"/>
      <c r="C52" s="148"/>
      <c r="D52" s="148"/>
      <c r="E52" s="148"/>
      <c r="F52" s="148"/>
      <c r="G52" s="148"/>
      <c r="H52" s="148"/>
      <c r="I52" s="148"/>
      <c r="J52" s="149"/>
      <c r="K52" s="31"/>
    </row>
    <row r="53" spans="1:11" ht="20.25" customHeight="1">
      <c r="A53" s="172" t="s">
        <v>111</v>
      </c>
      <c r="B53" s="173"/>
      <c r="C53" s="173"/>
      <c r="D53" s="173"/>
      <c r="E53" s="173"/>
      <c r="F53" s="173"/>
      <c r="G53" s="173"/>
      <c r="H53" s="173"/>
      <c r="I53" s="173"/>
      <c r="J53" s="174"/>
    </row>
    <row r="54" spans="1:11" ht="53.25" customHeight="1">
      <c r="A54" s="175" t="s">
        <v>120</v>
      </c>
      <c r="B54" s="176"/>
      <c r="C54" s="176"/>
      <c r="D54" s="176"/>
      <c r="E54" s="176"/>
      <c r="F54" s="176"/>
      <c r="G54" s="176"/>
      <c r="H54" s="176"/>
      <c r="I54" s="176"/>
      <c r="J54" s="177"/>
    </row>
    <row r="55" spans="1:11" ht="18" customHeight="1">
      <c r="A55" s="178" t="s">
        <v>121</v>
      </c>
      <c r="B55" s="179"/>
      <c r="C55" s="179"/>
      <c r="D55" s="179"/>
      <c r="E55" s="179"/>
      <c r="F55" s="179"/>
      <c r="G55" s="179"/>
      <c r="H55" s="179"/>
      <c r="I55" s="179"/>
      <c r="J55" s="180"/>
      <c r="K55" s="28"/>
    </row>
    <row r="56" spans="1:11">
      <c r="A56" s="181" t="s">
        <v>75</v>
      </c>
      <c r="B56" s="182"/>
      <c r="C56" s="182"/>
      <c r="D56" s="182"/>
      <c r="E56" s="182"/>
      <c r="F56" s="182"/>
      <c r="G56" s="182"/>
      <c r="H56" s="182"/>
      <c r="I56" s="182"/>
      <c r="J56" s="183"/>
    </row>
    <row r="57" spans="1:11" ht="65.45" customHeight="1">
      <c r="A57" s="184" t="s">
        <v>122</v>
      </c>
      <c r="B57" s="185"/>
      <c r="C57" s="185"/>
      <c r="D57" s="185"/>
      <c r="E57" s="185"/>
      <c r="F57" s="185"/>
      <c r="G57" s="185"/>
      <c r="H57" s="185"/>
      <c r="I57" s="185"/>
      <c r="J57" s="186"/>
    </row>
  </sheetData>
  <sheetProtection algorithmName="SHA-512" hashValue="wiHz1LGoIiqrSgWCEcTEeCDrVKJSv7qrx9PO0fNdBSWD0vLYtJ+qbfJGqQrE+OgqoH1VFj4+443+3F1gXBLT0w==" saltValue="TtaT7cAnmWf5YzW7SDPAeg==" spinCount="100000" sheet="1" selectLockedCells="1"/>
  <mergeCells count="68">
    <mergeCell ref="A53:J53"/>
    <mergeCell ref="A54:J54"/>
    <mergeCell ref="A55:J55"/>
    <mergeCell ref="A56:J56"/>
    <mergeCell ref="A57:J57"/>
    <mergeCell ref="A52:J52"/>
    <mergeCell ref="A42:I42"/>
    <mergeCell ref="A43:I43"/>
    <mergeCell ref="A44:I44"/>
    <mergeCell ref="J44:J45"/>
    <mergeCell ref="A45:I45"/>
    <mergeCell ref="A46:I46"/>
    <mergeCell ref="A47:I47"/>
    <mergeCell ref="A48:I48"/>
    <mergeCell ref="A49:I49"/>
    <mergeCell ref="A50:J50"/>
    <mergeCell ref="A51:J51"/>
    <mergeCell ref="J48:J49"/>
    <mergeCell ref="B41:J41"/>
    <mergeCell ref="A30:I30"/>
    <mergeCell ref="A31:I31"/>
    <mergeCell ref="A32:I32"/>
    <mergeCell ref="A33:I33"/>
    <mergeCell ref="A34:I34"/>
    <mergeCell ref="A35:I35"/>
    <mergeCell ref="A36:I36"/>
    <mergeCell ref="A37:J37"/>
    <mergeCell ref="A38:J38"/>
    <mergeCell ref="B40:C40"/>
    <mergeCell ref="D40:J40"/>
    <mergeCell ref="B39:C39"/>
    <mergeCell ref="D39:J39"/>
    <mergeCell ref="A29:I29"/>
    <mergeCell ref="A16:I16"/>
    <mergeCell ref="A17:J17"/>
    <mergeCell ref="A18:I18"/>
    <mergeCell ref="J18:J19"/>
    <mergeCell ref="A19:I19"/>
    <mergeCell ref="A20:I20"/>
    <mergeCell ref="J20:J25"/>
    <mergeCell ref="A21:I21"/>
    <mergeCell ref="A22:I22"/>
    <mergeCell ref="A23:I23"/>
    <mergeCell ref="B24:I24"/>
    <mergeCell ref="B25:I25"/>
    <mergeCell ref="A26:D26"/>
    <mergeCell ref="E26:I26"/>
    <mergeCell ref="A28:I28"/>
    <mergeCell ref="A14:I14"/>
    <mergeCell ref="J14:J15"/>
    <mergeCell ref="A15:I15"/>
    <mergeCell ref="A4:D4"/>
    <mergeCell ref="E4:J4"/>
    <mergeCell ref="A6:J6"/>
    <mergeCell ref="A7:J7"/>
    <mergeCell ref="A8:J8"/>
    <mergeCell ref="A9:J9"/>
    <mergeCell ref="A10:J10"/>
    <mergeCell ref="A11:J11"/>
    <mergeCell ref="A12:J12"/>
    <mergeCell ref="A13:J13"/>
    <mergeCell ref="A1:G1"/>
    <mergeCell ref="H1:J1"/>
    <mergeCell ref="A2:J2"/>
    <mergeCell ref="A3:B3"/>
    <mergeCell ref="C3:F3"/>
    <mergeCell ref="G3:H3"/>
    <mergeCell ref="I3:J3"/>
  </mergeCells>
  <hyperlinks>
    <hyperlink ref="D40:J40" r:id="rId1" display="hca.wa.gov/erb/public-employees/newly-eligible-employees" xr:uid="{CABEFFD4-B361-47C0-9541-28D95F2A4AA9}"/>
    <hyperlink ref="A49:I49" r:id="rId2" display="https://www.hca.wa.gov/employee-retiree-benefits/public-employees/dependent-verification" xr:uid="{715377B1-271A-4D69-B919-92CAC2886B81}"/>
    <hyperlink ref="A45" r:id="rId3" xr:uid="{28655D88-0E05-42C9-AF82-16BCD8B54186}"/>
    <hyperlink ref="A49" r:id="rId4" display="www.hca.wa.gov/employee-retiree-benefits/public-employees/verify-and-enroll-my-dependents" xr:uid="{EF58BE03-BFB3-4FFF-8802-E242D22C9DDF}"/>
    <hyperlink ref="D40" r:id="rId5" display="www.hca.wa.gov/employee-retiree-benefits/public-employees" xr:uid="{CA2414C4-2391-496A-9909-763369305565}"/>
    <hyperlink ref="D39:J39" r:id="rId6" display="benefits247.hca.wa.gov/auth" xr:uid="{A1937438-5410-4316-82D9-25EE8DA17B0D}"/>
    <hyperlink ref="D39" r:id="rId7" display="www.hca.wa.gov/employee-retiree-benefits/public-employees" xr:uid="{0444CD53-D0C4-4466-A40D-1C6BF7339E64}"/>
  </hyperlinks>
  <pageMargins left="0.7" right="0.7" top="0.75" bottom="0.75" header="0.3" footer="0.3"/>
  <pageSetup fitToHeight="0" orientation="portrait" r:id="rId8"/>
  <headerFooter differentFirst="1">
    <oddFooter>&amp;R&amp;8&amp;P</oddFooter>
    <firstFooter>&amp;L&amp;8Revised: 01/2024
&amp;R&amp;8&amp;P</firstFooter>
  </headerFooter>
  <rowBreaks count="2" manualBreakCount="2">
    <brk id="17" max="16383" man="1"/>
    <brk id="41" max="16383"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CE059-DEBE-45F3-9F2C-BA6169EC54B2}">
  <sheetPr>
    <pageSetUpPr fitToPage="1"/>
  </sheetPr>
  <dimension ref="A1:Q49"/>
  <sheetViews>
    <sheetView showGridLines="0" zoomScaleNormal="100" zoomScaleSheetLayoutView="100" workbookViewId="0">
      <selection activeCell="D24" sqref="D24:J24"/>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42578125" style="1" customWidth="1"/>
    <col min="11" max="11" width="22.85546875" style="1" customWidth="1"/>
    <col min="12" max="16384" width="9.140625" style="1"/>
  </cols>
  <sheetData>
    <row r="1" spans="1:11" ht="27.75" customHeight="1">
      <c r="A1" s="49" t="s">
        <v>10</v>
      </c>
      <c r="B1" s="49"/>
      <c r="C1" s="49"/>
      <c r="D1" s="49"/>
      <c r="E1" s="49"/>
      <c r="F1" s="49"/>
      <c r="G1" s="49"/>
      <c r="H1" s="50"/>
      <c r="I1" s="50"/>
      <c r="J1" s="50"/>
    </row>
    <row r="2" spans="1:11" ht="46.5" customHeight="1">
      <c r="A2" s="51" t="s">
        <v>81</v>
      </c>
      <c r="B2" s="52"/>
      <c r="C2" s="52"/>
      <c r="D2" s="52"/>
      <c r="E2" s="52"/>
      <c r="F2" s="52"/>
      <c r="G2" s="52"/>
      <c r="H2" s="52"/>
      <c r="I2" s="52"/>
      <c r="J2" s="52"/>
    </row>
    <row r="3" spans="1:11" ht="27" customHeight="1">
      <c r="A3" s="53" t="s">
        <v>0</v>
      </c>
      <c r="B3" s="53"/>
      <c r="C3" s="187" t="str">
        <f>IF('Employer (complete this tab)'!C3:F3="","",'Employer (complete this tab)'!C3:F3)</f>
        <v/>
      </c>
      <c r="D3" s="187"/>
      <c r="E3" s="187"/>
      <c r="F3" s="187"/>
      <c r="G3" s="91" t="s">
        <v>1</v>
      </c>
      <c r="H3" s="91"/>
      <c r="I3" s="187" t="str">
        <f>IF('Employer (complete this tab)'!I3:J3="","",'Employer (complete this tab)'!I3:J3)</f>
        <v/>
      </c>
      <c r="J3" s="187"/>
    </row>
    <row r="4" spans="1:11" ht="24" customHeight="1">
      <c r="A4" s="43" t="s">
        <v>83</v>
      </c>
      <c r="B4" s="43"/>
      <c r="C4" s="43"/>
      <c r="D4" s="43"/>
      <c r="E4" s="188" t="str">
        <f>IF('Employer (complete this tab)'!E4:J4="","",'Employer (complete this tab)'!E4:J4)</f>
        <v/>
      </c>
      <c r="F4" s="189"/>
      <c r="G4" s="190"/>
      <c r="H4" s="190"/>
      <c r="I4" s="189"/>
      <c r="J4" s="189"/>
      <c r="K4" s="30"/>
    </row>
    <row r="5" spans="1:11" ht="22.5" customHeight="1">
      <c r="A5" s="104" t="s">
        <v>32</v>
      </c>
      <c r="B5" s="105"/>
      <c r="C5" s="105"/>
      <c r="D5" s="105"/>
      <c r="E5" s="105"/>
      <c r="F5" s="105"/>
      <c r="G5" s="105"/>
      <c r="H5" s="105"/>
      <c r="I5" s="105"/>
      <c r="J5" s="105"/>
    </row>
    <row r="6" spans="1:11" ht="21" customHeight="1">
      <c r="A6" s="92" t="s">
        <v>53</v>
      </c>
      <c r="B6" s="93"/>
      <c r="C6" s="93"/>
      <c r="D6" s="93"/>
      <c r="E6" s="93"/>
      <c r="F6" s="93"/>
      <c r="G6" s="93"/>
      <c r="H6" s="93"/>
      <c r="I6" s="94"/>
      <c r="J6" s="95" t="s">
        <v>11</v>
      </c>
    </row>
    <row r="7" spans="1:11" ht="15.75" customHeight="1">
      <c r="A7" s="97" t="s">
        <v>52</v>
      </c>
      <c r="B7" s="98"/>
      <c r="C7" s="98"/>
      <c r="D7" s="98"/>
      <c r="E7" s="98"/>
      <c r="F7" s="98"/>
      <c r="G7" s="98"/>
      <c r="H7" s="98"/>
      <c r="I7" s="99"/>
      <c r="J7" s="96"/>
    </row>
    <row r="8" spans="1:11" ht="33.6" customHeight="1">
      <c r="A8" s="191" t="s">
        <v>51</v>
      </c>
      <c r="B8" s="192"/>
      <c r="C8" s="192"/>
      <c r="D8" s="192"/>
      <c r="E8" s="192"/>
      <c r="F8" s="192"/>
      <c r="G8" s="192"/>
      <c r="H8" s="192"/>
      <c r="I8" s="193"/>
      <c r="J8" s="35" t="str">
        <f>IF('Employer (complete this tab)'!J16="","",'Employer (complete this tab)'!J16)</f>
        <v/>
      </c>
    </row>
    <row r="9" spans="1:11" ht="21" customHeight="1">
      <c r="A9" s="92" t="s">
        <v>54</v>
      </c>
      <c r="B9" s="93"/>
      <c r="C9" s="93"/>
      <c r="D9" s="93"/>
      <c r="E9" s="93"/>
      <c r="F9" s="93"/>
      <c r="G9" s="93"/>
      <c r="H9" s="93"/>
      <c r="I9" s="93"/>
      <c r="J9" s="95" t="s">
        <v>3</v>
      </c>
    </row>
    <row r="10" spans="1:11" ht="16.5" customHeight="1">
      <c r="A10" s="115" t="s">
        <v>55</v>
      </c>
      <c r="B10" s="115"/>
      <c r="C10" s="115"/>
      <c r="D10" s="115"/>
      <c r="E10" s="115"/>
      <c r="F10" s="115"/>
      <c r="G10" s="115"/>
      <c r="H10" s="115"/>
      <c r="I10" s="116"/>
      <c r="J10" s="114"/>
    </row>
    <row r="11" spans="1:11" ht="20.25" customHeight="1">
      <c r="A11" s="117" t="s">
        <v>37</v>
      </c>
      <c r="B11" s="109"/>
      <c r="C11" s="109"/>
      <c r="D11" s="109"/>
      <c r="E11" s="109"/>
      <c r="F11" s="109"/>
      <c r="G11" s="109"/>
      <c r="H11" s="109"/>
      <c r="I11" s="110"/>
      <c r="J11" s="36" t="str">
        <f>IF('Employer (complete this tab)'!J20="","",'Employer (complete this tab)'!J20)</f>
        <v/>
      </c>
    </row>
    <row r="12" spans="1:11" ht="21.75" customHeight="1">
      <c r="A12" s="107" t="s">
        <v>44</v>
      </c>
      <c r="B12" s="107"/>
      <c r="C12" s="107"/>
      <c r="D12" s="107"/>
      <c r="E12" s="107"/>
      <c r="F12" s="107"/>
      <c r="G12" s="107"/>
      <c r="H12" s="107"/>
      <c r="I12" s="107"/>
      <c r="J12" s="36" t="str">
        <f>IF('Employer (complete this tab)'!J28="","",'Employer (complete this tab)'!J28)</f>
        <v/>
      </c>
    </row>
    <row r="13" spans="1:11" ht="18" customHeight="1">
      <c r="A13" s="107" t="s">
        <v>23</v>
      </c>
      <c r="B13" s="107"/>
      <c r="C13" s="107"/>
      <c r="D13" s="107"/>
      <c r="E13" s="107"/>
      <c r="F13" s="107"/>
      <c r="G13" s="107"/>
      <c r="H13" s="107"/>
      <c r="I13" s="107"/>
      <c r="J13" s="36" t="str">
        <f>IF('Employer (complete this tab)'!J29="","",'Employer (complete this tab)'!J29)</f>
        <v/>
      </c>
    </row>
    <row r="14" spans="1:11" ht="18" customHeight="1">
      <c r="A14" s="97" t="s">
        <v>49</v>
      </c>
      <c r="B14" s="98"/>
      <c r="C14" s="26"/>
      <c r="D14" s="26"/>
      <c r="E14" s="194">
        <f>'Employer (complete this tab)'!E26</f>
        <v>0</v>
      </c>
      <c r="F14" s="194"/>
      <c r="G14" s="194"/>
      <c r="H14" s="194"/>
      <c r="I14" s="195"/>
      <c r="J14" s="37"/>
    </row>
    <row r="15" spans="1:11" ht="21" customHeight="1">
      <c r="A15" s="134" t="s">
        <v>58</v>
      </c>
      <c r="B15" s="134"/>
      <c r="C15" s="134"/>
      <c r="D15" s="134"/>
      <c r="E15" s="134"/>
      <c r="F15" s="134"/>
      <c r="G15" s="134"/>
      <c r="H15" s="134"/>
      <c r="I15" s="134"/>
      <c r="J15" s="16" t="s">
        <v>4</v>
      </c>
    </row>
    <row r="16" spans="1:11" ht="29.25" customHeight="1">
      <c r="A16" s="135" t="s">
        <v>65</v>
      </c>
      <c r="B16" s="135"/>
      <c r="C16" s="135"/>
      <c r="D16" s="135"/>
      <c r="E16" s="135"/>
      <c r="F16" s="135"/>
      <c r="G16" s="135"/>
      <c r="H16" s="135"/>
      <c r="I16" s="135"/>
      <c r="J16" s="17" t="str">
        <f>IF('Employer (complete this tab)'!J31="","",'Employer (complete this tab)'!J31)</f>
        <v/>
      </c>
    </row>
    <row r="17" spans="1:17" ht="30" customHeight="1">
      <c r="A17" s="135" t="s">
        <v>66</v>
      </c>
      <c r="B17" s="135"/>
      <c r="C17" s="135"/>
      <c r="D17" s="135"/>
      <c r="E17" s="135"/>
      <c r="F17" s="135"/>
      <c r="G17" s="135"/>
      <c r="H17" s="135"/>
      <c r="I17" s="135"/>
      <c r="J17" s="17" t="str">
        <f>IF('Employer (complete this tab)'!J32="","",'Employer (complete this tab)'!J32)</f>
        <v/>
      </c>
    </row>
    <row r="18" spans="1:17" ht="19.5" customHeight="1">
      <c r="A18" s="136" t="s">
        <v>60</v>
      </c>
      <c r="B18" s="136"/>
      <c r="C18" s="136"/>
      <c r="D18" s="136"/>
      <c r="E18" s="136"/>
      <c r="F18" s="136"/>
      <c r="G18" s="136"/>
      <c r="H18" s="136"/>
      <c r="I18" s="136"/>
      <c r="J18" s="19" t="s">
        <v>5</v>
      </c>
    </row>
    <row r="19" spans="1:17" ht="33" customHeight="1">
      <c r="A19" s="59" t="s">
        <v>56</v>
      </c>
      <c r="B19" s="60"/>
      <c r="C19" s="60"/>
      <c r="D19" s="60"/>
      <c r="E19" s="60"/>
      <c r="F19" s="60"/>
      <c r="G19" s="60"/>
      <c r="H19" s="60"/>
      <c r="I19" s="61"/>
      <c r="J19" s="39">
        <f>IF(AND(J16="",J17="No"),"Does not apply",'Employer (complete this tab)'!J34)</f>
        <v>0</v>
      </c>
    </row>
    <row r="20" spans="1:17" ht="18.75" customHeight="1">
      <c r="A20" s="134" t="s">
        <v>92</v>
      </c>
      <c r="B20" s="134"/>
      <c r="C20" s="134"/>
      <c r="D20" s="134"/>
      <c r="E20" s="134"/>
      <c r="F20" s="134"/>
      <c r="G20" s="134"/>
      <c r="H20" s="134"/>
      <c r="I20" s="134"/>
      <c r="J20" s="16" t="s">
        <v>5</v>
      </c>
    </row>
    <row r="21" spans="1:17" ht="121.5" customHeight="1">
      <c r="A21" s="135" t="s">
        <v>94</v>
      </c>
      <c r="B21" s="135"/>
      <c r="C21" s="135"/>
      <c r="D21" s="135"/>
      <c r="E21" s="135"/>
      <c r="F21" s="135"/>
      <c r="G21" s="135"/>
      <c r="H21" s="135"/>
      <c r="I21" s="135"/>
      <c r="J21" s="39" t="str">
        <f>IF(AND(J16="",J17="No"),"Does not apply",'Employer (complete this tab)'!J36)</f>
        <v/>
      </c>
      <c r="K21" s="31"/>
    </row>
    <row r="22" spans="1:17" ht="18.75" customHeight="1">
      <c r="A22" s="137" t="s">
        <v>61</v>
      </c>
      <c r="B22" s="137"/>
      <c r="C22" s="137"/>
      <c r="D22" s="137"/>
      <c r="E22" s="137"/>
      <c r="F22" s="137"/>
      <c r="G22" s="137"/>
      <c r="H22" s="137"/>
      <c r="I22" s="137"/>
      <c r="J22" s="137"/>
    </row>
    <row r="23" spans="1:17" ht="17.25" customHeight="1">
      <c r="A23" s="138" t="s">
        <v>29</v>
      </c>
      <c r="B23" s="139"/>
      <c r="C23" s="139"/>
      <c r="D23" s="139"/>
      <c r="E23" s="139"/>
      <c r="F23" s="139"/>
      <c r="G23" s="139"/>
      <c r="H23" s="139"/>
      <c r="I23" s="139"/>
      <c r="J23" s="140"/>
      <c r="K23" s="32"/>
    </row>
    <row r="24" spans="1:17" ht="17.25" customHeight="1">
      <c r="A24" s="4" t="s">
        <v>14</v>
      </c>
      <c r="B24" s="230" t="s">
        <v>109</v>
      </c>
      <c r="C24" s="144"/>
      <c r="D24" s="145" t="s">
        <v>110</v>
      </c>
      <c r="E24" s="145"/>
      <c r="F24" s="145"/>
      <c r="G24" s="145"/>
      <c r="H24" s="145"/>
      <c r="I24" s="145"/>
      <c r="J24" s="146"/>
      <c r="K24" s="32"/>
    </row>
    <row r="25" spans="1:17" ht="15" customHeight="1">
      <c r="A25" s="4" t="s">
        <v>14</v>
      </c>
      <c r="B25" s="141" t="s">
        <v>34</v>
      </c>
      <c r="C25" s="141"/>
      <c r="D25" s="142" t="s">
        <v>104</v>
      </c>
      <c r="E25" s="142"/>
      <c r="F25" s="142"/>
      <c r="G25" s="142"/>
      <c r="H25" s="142"/>
      <c r="I25" s="142"/>
      <c r="J25" s="143"/>
    </row>
    <row r="26" spans="1:17" ht="17.25" customHeight="1">
      <c r="A26" s="5" t="s">
        <v>15</v>
      </c>
      <c r="B26" s="132" t="s">
        <v>76</v>
      </c>
      <c r="C26" s="132"/>
      <c r="D26" s="132"/>
      <c r="E26" s="132"/>
      <c r="F26" s="132"/>
      <c r="G26" s="132"/>
      <c r="H26" s="132"/>
      <c r="I26" s="132"/>
      <c r="J26" s="133"/>
      <c r="K26" s="28"/>
    </row>
    <row r="27" spans="1:17" ht="20.25" customHeight="1">
      <c r="A27" s="92" t="s">
        <v>62</v>
      </c>
      <c r="B27" s="93"/>
      <c r="C27" s="93"/>
      <c r="D27" s="93"/>
      <c r="E27" s="93"/>
      <c r="F27" s="93"/>
      <c r="G27" s="93"/>
      <c r="H27" s="93"/>
      <c r="I27" s="94"/>
      <c r="J27" s="6" t="s">
        <v>6</v>
      </c>
    </row>
    <row r="28" spans="1:17" ht="36" customHeight="1">
      <c r="A28" s="150" t="s">
        <v>113</v>
      </c>
      <c r="B28" s="151"/>
      <c r="C28" s="151"/>
      <c r="D28" s="151"/>
      <c r="E28" s="151"/>
      <c r="F28" s="151"/>
      <c r="G28" s="151"/>
      <c r="H28" s="151"/>
      <c r="I28" s="152"/>
      <c r="J28" s="40" t="str">
        <f>IF('Employer (complete this tab)'!J43="","",'Employer (complete this tab)'!J43)</f>
        <v/>
      </c>
    </row>
    <row r="29" spans="1:17" ht="83.25" customHeight="1">
      <c r="A29" s="153" t="s">
        <v>77</v>
      </c>
      <c r="B29" s="154"/>
      <c r="C29" s="154"/>
      <c r="D29" s="154"/>
      <c r="E29" s="154"/>
      <c r="F29" s="154"/>
      <c r="G29" s="154"/>
      <c r="H29" s="154"/>
      <c r="I29" s="155"/>
      <c r="J29" s="156" t="str">
        <f>IF('Employer (complete this tab)'!J43="","",'Employer (complete this tab)'!J43)</f>
        <v/>
      </c>
      <c r="K29" s="27"/>
    </row>
    <row r="30" spans="1:17" ht="11.25" customHeight="1">
      <c r="A30" s="196" t="s">
        <v>36</v>
      </c>
      <c r="B30" s="197"/>
      <c r="C30" s="197"/>
      <c r="D30" s="197"/>
      <c r="E30" s="197"/>
      <c r="F30" s="197"/>
      <c r="G30" s="197"/>
      <c r="H30" s="197"/>
      <c r="I30" s="198"/>
      <c r="J30" s="157"/>
    </row>
    <row r="31" spans="1:17" ht="92.25" customHeight="1">
      <c r="A31" s="161" t="s">
        <v>114</v>
      </c>
      <c r="B31" s="161"/>
      <c r="C31" s="161"/>
      <c r="D31" s="161"/>
      <c r="E31" s="161"/>
      <c r="F31" s="161"/>
      <c r="G31" s="161"/>
      <c r="H31" s="161"/>
      <c r="I31" s="161"/>
      <c r="J31" s="39" t="str">
        <f>IF('Employer (complete this tab)'!J43="","",'Employer (complete this tab)'!J43)</f>
        <v/>
      </c>
      <c r="K31" s="27"/>
    </row>
    <row r="32" spans="1:17" ht="57" customHeight="1">
      <c r="A32" s="150" t="s">
        <v>96</v>
      </c>
      <c r="B32" s="151"/>
      <c r="C32" s="151"/>
      <c r="D32" s="151"/>
      <c r="E32" s="151"/>
      <c r="F32" s="151"/>
      <c r="G32" s="151"/>
      <c r="H32" s="151"/>
      <c r="I32" s="152"/>
      <c r="J32" s="39" t="str">
        <f>IF('Employer (complete this tab)'!J43="","",'Employer (complete this tab)'!J43)</f>
        <v/>
      </c>
      <c r="Q32" s="8"/>
    </row>
    <row r="33" spans="1:11" ht="43.5" customHeight="1">
      <c r="A33" s="162" t="s">
        <v>57</v>
      </c>
      <c r="B33" s="163"/>
      <c r="C33" s="163"/>
      <c r="D33" s="163"/>
      <c r="E33" s="163"/>
      <c r="F33" s="163"/>
      <c r="G33" s="163"/>
      <c r="H33" s="163"/>
      <c r="I33" s="164"/>
      <c r="J33" s="199" t="str">
        <f>IF('Employer (complete this tab)'!J43="","",'Employer (complete this tab)'!J43)</f>
        <v/>
      </c>
    </row>
    <row r="34" spans="1:11" ht="15.75" customHeight="1">
      <c r="A34" s="196" t="s">
        <v>97</v>
      </c>
      <c r="B34" s="197"/>
      <c r="C34" s="197"/>
      <c r="D34" s="197"/>
      <c r="E34" s="197"/>
      <c r="F34" s="197"/>
      <c r="G34" s="197"/>
      <c r="H34" s="197"/>
      <c r="I34" s="198"/>
      <c r="J34" s="200"/>
    </row>
    <row r="35" spans="1:11" ht="15.95" customHeight="1">
      <c r="A35" s="162" t="s">
        <v>24</v>
      </c>
      <c r="B35" s="163"/>
      <c r="C35" s="163"/>
      <c r="D35" s="163"/>
      <c r="E35" s="163"/>
      <c r="F35" s="163"/>
      <c r="G35" s="163"/>
      <c r="H35" s="163"/>
      <c r="I35" s="163"/>
      <c r="J35" s="164"/>
      <c r="K35" s="27"/>
    </row>
    <row r="36" spans="1:11" ht="15.6" customHeight="1">
      <c r="A36" s="201" t="s">
        <v>98</v>
      </c>
      <c r="B36" s="202"/>
      <c r="C36" s="202"/>
      <c r="D36" s="202"/>
      <c r="E36" s="202"/>
      <c r="F36" s="202"/>
      <c r="G36" s="202"/>
      <c r="H36" s="202"/>
      <c r="I36" s="202"/>
      <c r="J36" s="203"/>
      <c r="K36" s="27"/>
    </row>
    <row r="37" spans="1:11" ht="60.75" customHeight="1">
      <c r="A37" s="59" t="s">
        <v>87</v>
      </c>
      <c r="B37" s="60"/>
      <c r="C37" s="60"/>
      <c r="D37" s="60"/>
      <c r="E37" s="60"/>
      <c r="F37" s="60"/>
      <c r="G37" s="60"/>
      <c r="H37" s="60"/>
      <c r="I37" s="60"/>
      <c r="J37" s="61"/>
      <c r="K37" s="33"/>
    </row>
    <row r="38" spans="1:11" ht="67.5" customHeight="1">
      <c r="A38" s="147" t="s">
        <v>115</v>
      </c>
      <c r="B38" s="148"/>
      <c r="C38" s="148"/>
      <c r="D38" s="148"/>
      <c r="E38" s="148"/>
      <c r="F38" s="148"/>
      <c r="G38" s="148"/>
      <c r="H38" s="148"/>
      <c r="I38" s="148"/>
      <c r="J38" s="149"/>
      <c r="K38" s="31"/>
    </row>
    <row r="39" spans="1:11" ht="18" customHeight="1">
      <c r="A39" s="204" t="s">
        <v>112</v>
      </c>
      <c r="B39" s="205"/>
      <c r="C39" s="205"/>
      <c r="D39" s="205"/>
      <c r="E39" s="205"/>
      <c r="F39" s="205"/>
      <c r="G39" s="205"/>
      <c r="H39" s="205"/>
      <c r="I39" s="205"/>
      <c r="J39" s="206"/>
    </row>
    <row r="40" spans="1:11" ht="24.75" customHeight="1">
      <c r="A40" s="207" t="s">
        <v>64</v>
      </c>
      <c r="B40" s="207"/>
      <c r="C40" s="207"/>
      <c r="D40" s="207"/>
      <c r="E40" s="207"/>
      <c r="F40" s="207"/>
      <c r="G40" s="207"/>
      <c r="H40" s="207"/>
      <c r="I40" s="207"/>
      <c r="J40" s="207"/>
    </row>
    <row r="41" spans="1:11" ht="92.25" customHeight="1">
      <c r="A41" s="138" t="s">
        <v>107</v>
      </c>
      <c r="B41" s="139"/>
      <c r="C41" s="139"/>
      <c r="D41" s="139"/>
      <c r="E41" s="139"/>
      <c r="F41" s="139"/>
      <c r="G41" s="139"/>
      <c r="H41" s="139"/>
      <c r="I41" s="139"/>
      <c r="J41" s="140"/>
      <c r="K41" s="29"/>
    </row>
    <row r="42" spans="1:11" s="23" customFormat="1" ht="61.5" customHeight="1">
      <c r="A42" s="209" t="s">
        <v>89</v>
      </c>
      <c r="B42" s="210"/>
      <c r="C42" s="210"/>
      <c r="D42" s="210"/>
      <c r="E42" s="210"/>
      <c r="F42" s="210"/>
      <c r="G42" s="210"/>
      <c r="H42" s="210"/>
      <c r="I42" s="210"/>
      <c r="J42" s="211"/>
      <c r="K42" s="22"/>
    </row>
    <row r="43" spans="1:11" ht="86.25" customHeight="1">
      <c r="A43" s="209" t="s">
        <v>90</v>
      </c>
      <c r="B43" s="210"/>
      <c r="C43" s="210"/>
      <c r="D43" s="210"/>
      <c r="E43" s="210"/>
      <c r="F43" s="210"/>
      <c r="G43" s="210"/>
      <c r="H43" s="210"/>
      <c r="I43" s="210"/>
      <c r="J43" s="211"/>
      <c r="K43" s="3"/>
    </row>
    <row r="44" spans="1:11" ht="16.5" customHeight="1">
      <c r="A44" s="212" t="s">
        <v>99</v>
      </c>
      <c r="B44" s="213"/>
      <c r="C44" s="213"/>
      <c r="D44" s="213"/>
      <c r="E44" s="213"/>
      <c r="F44" s="213"/>
      <c r="G44" s="213"/>
      <c r="H44" s="213"/>
      <c r="I44" s="213"/>
      <c r="J44" s="214"/>
      <c r="K44" s="3"/>
    </row>
    <row r="45" spans="1:11" ht="25.5" customHeight="1">
      <c r="A45" s="215"/>
      <c r="B45" s="216"/>
      <c r="C45" s="216"/>
      <c r="D45" s="216"/>
      <c r="E45" s="216"/>
      <c r="F45" s="216"/>
      <c r="G45" s="216"/>
      <c r="H45" s="217"/>
      <c r="I45" s="218"/>
      <c r="J45" s="219"/>
    </row>
    <row r="46" spans="1:11" ht="16.5" customHeight="1">
      <c r="A46" s="220" t="s">
        <v>7</v>
      </c>
      <c r="B46" s="221"/>
      <c r="C46" s="221"/>
      <c r="D46" s="221"/>
      <c r="E46" s="221"/>
      <c r="F46" s="221"/>
      <c r="G46" s="221"/>
      <c r="H46" s="222"/>
      <c r="I46" s="38" t="s">
        <v>5</v>
      </c>
      <c r="J46" s="2"/>
    </row>
    <row r="47" spans="1:11" ht="26.25" customHeight="1">
      <c r="A47" s="223"/>
      <c r="B47" s="224"/>
      <c r="C47" s="224"/>
      <c r="D47" s="224"/>
      <c r="E47" s="224"/>
      <c r="F47" s="225"/>
      <c r="G47" s="226"/>
      <c r="H47" s="227"/>
      <c r="I47" s="228"/>
      <c r="J47" s="229"/>
    </row>
    <row r="48" spans="1:11" ht="15.75" customHeight="1">
      <c r="A48" s="220" t="s">
        <v>8</v>
      </c>
      <c r="B48" s="221"/>
      <c r="C48" s="221"/>
      <c r="D48" s="221"/>
      <c r="E48" s="221"/>
      <c r="F48" s="222"/>
      <c r="G48" s="220" t="s">
        <v>9</v>
      </c>
      <c r="H48" s="222"/>
      <c r="I48" s="38" t="s">
        <v>5</v>
      </c>
      <c r="J48" s="2"/>
    </row>
    <row r="49" spans="1:11" ht="21.75" customHeight="1">
      <c r="A49" s="208" t="s">
        <v>88</v>
      </c>
      <c r="B49" s="208"/>
      <c r="C49" s="208"/>
      <c r="D49" s="208"/>
      <c r="E49" s="208"/>
      <c r="F49" s="208"/>
      <c r="G49" s="208"/>
      <c r="H49" s="208"/>
      <c r="I49" s="208"/>
      <c r="J49" s="208"/>
      <c r="K49" s="31"/>
    </row>
  </sheetData>
  <sheetProtection algorithmName="SHA-512" hashValue="dCfb5WPvRf6acWy7+R+wIHDDKIS6053nEXDherYe91UB7E/M2N9YS7GmusRYaEdfXRUdVeEmolA2fY3S0VQvGA==" saltValue="EQveBfydAtOQ+8e+9N4H0Q==" spinCount="100000" sheet="1" selectLockedCells="1"/>
  <mergeCells count="65">
    <mergeCell ref="A49:J49"/>
    <mergeCell ref="A42:J42"/>
    <mergeCell ref="A43:J43"/>
    <mergeCell ref="A44:J44"/>
    <mergeCell ref="A45:H45"/>
    <mergeCell ref="I45:J45"/>
    <mergeCell ref="A46:H46"/>
    <mergeCell ref="A47:F47"/>
    <mergeCell ref="G47:H47"/>
    <mergeCell ref="I47:J47"/>
    <mergeCell ref="A48:F48"/>
    <mergeCell ref="G48:H48"/>
    <mergeCell ref="A41:J41"/>
    <mergeCell ref="A31:I31"/>
    <mergeCell ref="A32:I32"/>
    <mergeCell ref="A33:I33"/>
    <mergeCell ref="J33:J34"/>
    <mergeCell ref="A34:I34"/>
    <mergeCell ref="A35:J35"/>
    <mergeCell ref="A36:J36"/>
    <mergeCell ref="A37:J37"/>
    <mergeCell ref="A38:J38"/>
    <mergeCell ref="A39:J39"/>
    <mergeCell ref="A40:J40"/>
    <mergeCell ref="A29:I29"/>
    <mergeCell ref="J29:J30"/>
    <mergeCell ref="A30:I30"/>
    <mergeCell ref="A18:I18"/>
    <mergeCell ref="A19:I19"/>
    <mergeCell ref="A20:I20"/>
    <mergeCell ref="A21:I21"/>
    <mergeCell ref="A22:J22"/>
    <mergeCell ref="A23:J23"/>
    <mergeCell ref="B25:C25"/>
    <mergeCell ref="D25:J25"/>
    <mergeCell ref="B26:J26"/>
    <mergeCell ref="A27:I27"/>
    <mergeCell ref="A28:I28"/>
    <mergeCell ref="B24:C24"/>
    <mergeCell ref="D24:J24"/>
    <mergeCell ref="A17:I17"/>
    <mergeCell ref="A8:I8"/>
    <mergeCell ref="A9:I9"/>
    <mergeCell ref="J9:J10"/>
    <mergeCell ref="A10:I10"/>
    <mergeCell ref="A11:I11"/>
    <mergeCell ref="A12:I12"/>
    <mergeCell ref="A13:I13"/>
    <mergeCell ref="A14:B14"/>
    <mergeCell ref="E14:I14"/>
    <mergeCell ref="A15:I15"/>
    <mergeCell ref="A16:I16"/>
    <mergeCell ref="A4:D4"/>
    <mergeCell ref="E4:J4"/>
    <mergeCell ref="A5:J5"/>
    <mergeCell ref="A6:I6"/>
    <mergeCell ref="J6:J7"/>
    <mergeCell ref="A7:I7"/>
    <mergeCell ref="A1:G1"/>
    <mergeCell ref="H1:J1"/>
    <mergeCell ref="A2:J2"/>
    <mergeCell ref="A3:B3"/>
    <mergeCell ref="C3:F3"/>
    <mergeCell ref="G3:H3"/>
    <mergeCell ref="I3:J3"/>
  </mergeCells>
  <hyperlinks>
    <hyperlink ref="A30" r:id="rId1" xr:uid="{250ADE1E-62FC-48AE-8031-AC346A4F101F}"/>
    <hyperlink ref="A34" r:id="rId2" xr:uid="{A9DDDE22-51B1-4E59-A24C-82DB997AF078}"/>
    <hyperlink ref="A44" r:id="rId3" xr:uid="{AF8F4868-F3A4-4E5F-A296-DAF432C8DA50}"/>
    <hyperlink ref="A44:J44" r:id="rId4" display="https://www.hca.wa.gov/about-hca/file-appeal-pebb" xr:uid="{CCB07B08-7C37-4EE0-920F-021DEE1A306A}"/>
    <hyperlink ref="A36" r:id="rId5" xr:uid="{69CE6168-5FF0-4F23-8389-58108F2A9582}"/>
    <hyperlink ref="D25:J25" r:id="rId6" display="hca.wa.gov/erb/public-employees/newly-eligible-employees" xr:uid="{D4E33AAF-9EB1-4ADA-9EAC-68E44DB10CDF}"/>
    <hyperlink ref="D24:J24" r:id="rId7" display="benefits247.hca.wa.gov/auth" xr:uid="{490DD9CD-4A6E-4385-B998-99F95D6A07FF}"/>
    <hyperlink ref="D24" r:id="rId8" display="www.hca.wa.gov/employee-retiree-benefits/public-employees" xr:uid="{D0417C6F-2877-405D-B7A0-6C18EA38B6A5}"/>
  </hyperlinks>
  <pageMargins left="0.7" right="0.7" top="0.75" bottom="0.75" header="0.3" footer="0.3"/>
  <pageSetup fitToHeight="0" orientation="portrait" r:id="rId9"/>
  <headerFooter differentFirst="1">
    <oddFooter>&amp;R&amp;8&amp;P</oddFooter>
    <firstFooter>&amp;L&amp;8Revised: 01/2024&amp;R&amp;8&amp;P</firstFooter>
  </headerFooter>
  <rowBreaks count="2" manualBreakCount="2">
    <brk id="21" max="16383" man="1"/>
    <brk id="39" max="16383" man="1"/>
  </rowBreaks>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3.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5.xml><?xml version="1.0" encoding="utf-8"?>
<ds:datastoreItem xmlns:ds="http://schemas.openxmlformats.org/officeDocument/2006/customXml" ds:itemID="{D397F0BF-E3C7-4B16-847E-39B7824398BE}">
  <ds:schemaRefs>
    <ds:schemaRef ds:uri="491186d3-1e25-448b-9158-86f6b88d8445"/>
    <ds:schemaRef ds:uri="d874906e-fd1b-4243-af6f-358b9953fce7"/>
    <ds:schemaRef ds:uri="http://schemas.microsoft.com/office/2006/documentManagement/types"/>
    <ds:schemaRef ds:uri="http://schemas.microsoft.com/sharepoint/v3"/>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ACA Status</vt:lpstr>
      <vt:lpstr>Employer (complete this tab)</vt:lpstr>
      <vt:lpstr>Employee (print version)</vt:lpstr>
      <vt:lpstr>'ACA Status'!Print_Area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1 eligibility worksheet</dc:title>
  <dc:creator>Washington State Health Care Authority</dc:creator>
  <cp:lastModifiedBy>Dixon-Ross, Jeff   (HCA)</cp:lastModifiedBy>
  <cp:lastPrinted>2023-12-29T21:48:53Z</cp:lastPrinted>
  <dcterms:created xsi:type="dcterms:W3CDTF">2010-04-20T17:50:22Z</dcterms:created>
  <dcterms:modified xsi:type="dcterms:W3CDTF">2023-12-29T21:53:09Z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2021-05-25T16:42:13Z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4a3b59f2-f179-44af-b1b5-9262a7968509</vt:lpwstr>
  </property>
  <property fmtid="{D5CDD505-2E9C-101B-9397-08002B2CF9AE}" pid="15" name="MSIP_Label_1520fa42-cf58-4c22-8b93-58cf1d3bd1cb_ContentBits">
    <vt:lpwstr>0</vt:lpwstr>
  </property>
</Properties>
</file>