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defaultThemeVersion="124226"/>
  <mc:AlternateContent xmlns:mc="http://schemas.openxmlformats.org/markup-compatibility/2006">
    <mc:Choice Requires="x15">
      <x15ac:absPath xmlns:x15ac="http://schemas.microsoft.com/office/spreadsheetml/2010/11/ac" url="S:\ERB\PEBB\Outreach &amp; Training\BA websites\PEBB BA\Worksheets\2024\B series\Versions posted to site for 2024\"/>
    </mc:Choice>
  </mc:AlternateContent>
  <xr:revisionPtr revIDLastSave="0" documentId="13_ncr:1_{D66EF89C-0B1B-4BC3-9826-91DD128FF07F}"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Employee (print version)" sheetId="8" r:id="rId2"/>
  </sheets>
  <definedNames>
    <definedName name="_xlnm.Print_Area" localSheetId="1">'Employee (print version)'!$A$1:$L$76</definedName>
    <definedName name="_xlnm.Print_Area" localSheetId="0">'Employer use'!$A$1:$L$28</definedName>
  </definedNames>
  <calcPr calcId="191029"/>
  <customWorkbookViews>
    <customWorkbookView name="Taylor, Tonda (HCA) - Personal View" guid="{66D4DD62-4F84-4131-8DB5-B823D05D93BA}" mergeInterval="0" personalView="1" maximized="1" windowWidth="1600" windowHeight="654" activeSheetId="1"/>
    <customWorkbookView name="Alongi, Rachelle (HCA) - Personal View" guid="{BEA221BB-6B1B-47EC-8EEA-B2427FA37EE2}" mergeInterval="0" personalView="1" xWindow="644" yWindow="50" windowWidth="933" windowHeight="66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8" l="1"/>
  <c r="J3" i="8"/>
  <c r="C3" i="8"/>
  <c r="E22" i="8" l="1"/>
  <c r="G22" i="8"/>
  <c r="I22" i="8"/>
  <c r="C22" i="8"/>
  <c r="K31" i="8"/>
  <c r="K30" i="8"/>
  <c r="K21" i="8"/>
  <c r="K20" i="8"/>
  <c r="K36" i="8" l="1"/>
  <c r="K46" i="8" s="1"/>
  <c r="K22" i="8"/>
  <c r="K41" i="8" l="1"/>
  <c r="K42" i="8"/>
  <c r="K37" i="8"/>
  <c r="K49" i="8" l="1"/>
  <c r="K48" i="8"/>
  <c r="K51" i="8" s="1"/>
</calcChain>
</file>

<file path=xl/sharedStrings.xml><?xml version="1.0" encoding="utf-8"?>
<sst xmlns="http://schemas.openxmlformats.org/spreadsheetml/2006/main" count="126" uniqueCount="115">
  <si>
    <t>Employee Name:</t>
  </si>
  <si>
    <t>Employee ID:</t>
  </si>
  <si>
    <t>Enter Y or N</t>
  </si>
  <si>
    <t>Faculty has informed you that:</t>
  </si>
  <si>
    <t>Summer</t>
  </si>
  <si>
    <t>Fall</t>
  </si>
  <si>
    <t>Winter</t>
  </si>
  <si>
    <t>Spring</t>
  </si>
  <si>
    <t>Average</t>
  </si>
  <si>
    <t xml:space="preserve"> Your Institution:</t>
  </si>
  <si>
    <t xml:space="preserve"> Other Institutions:</t>
  </si>
  <si>
    <t xml:space="preserve"> Total Year</t>
  </si>
  <si>
    <t>Decision</t>
  </si>
  <si>
    <t>Date</t>
  </si>
  <si>
    <t>Employee Signature</t>
  </si>
  <si>
    <t>Agency Representative Signature</t>
  </si>
  <si>
    <t>To determine eligibility for maintaining uninterrupted employer contribution by averaging:</t>
  </si>
  <si>
    <t>PEBB Benefit Eligibility</t>
  </si>
  <si>
    <t>The faculty:</t>
  </si>
  <si>
    <r>
      <t xml:space="preserve">c. Is in at least </t>
    </r>
    <r>
      <rPr>
        <b/>
        <sz val="10"/>
        <color indexed="8"/>
        <rFont val="Arial"/>
        <family val="2"/>
      </rPr>
      <t>one</t>
    </r>
    <r>
      <rPr>
        <sz val="10"/>
        <color theme="1"/>
        <rFont val="Arial"/>
        <family val="2"/>
      </rPr>
      <t xml:space="preserve"> of the following circumstances:</t>
    </r>
  </si>
  <si>
    <t>Agency/Sub Agency</t>
  </si>
  <si>
    <t>Describe excluded hours:</t>
  </si>
  <si>
    <t>Academic Year</t>
  </si>
  <si>
    <t>Type of Employee</t>
  </si>
  <si>
    <t>Codes</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</si>
  <si>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</si>
  <si>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</si>
  <si>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</si>
  <si>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Employee Status</t>
  </si>
  <si>
    <t>ACA Code</t>
  </si>
  <si>
    <t>FOR AGENCY USE ONLY</t>
  </si>
  <si>
    <t xml:space="preserve">1. Federal Reporting Requirement </t>
  </si>
  <si>
    <t>Enter the ACA code that best describes the employee.</t>
  </si>
  <si>
    <t>EMPLOYEE ELIGIBILITY NOTIFICATION</t>
  </si>
  <si>
    <t>Worksheet Reminders</t>
  </si>
  <si>
    <t>1. Convert time worked or anticipated to work into a percentage of full-time per quarter/semester.</t>
  </si>
  <si>
    <t>Qtr/Semester</t>
  </si>
  <si>
    <r>
      <rPr>
        <sz val="10"/>
        <color indexed="8"/>
        <rFont val="Arial"/>
        <family val="2"/>
      </rPr>
      <t>•</t>
    </r>
    <r>
      <rPr>
        <i/>
        <sz val="10"/>
        <color indexed="8"/>
        <rFont val="Arial"/>
        <family val="2"/>
      </rPr>
      <t xml:space="preserve"> To establish eligibility through two-year averaging, use the B-3 worksheet.</t>
    </r>
  </si>
  <si>
    <t>2. Eligibility Calculator</t>
  </si>
  <si>
    <t>7. When Coverage Ends</t>
  </si>
  <si>
    <r>
      <t xml:space="preserve">•  This worksheet is to determine if a quarter/semester-to-quarter/semester faculty meets the eligibility 
   requirements to </t>
    </r>
    <r>
      <rPr>
        <b/>
        <i/>
        <sz val="10"/>
        <rFont val="Arial"/>
        <family val="2"/>
      </rPr>
      <t xml:space="preserve">maintain </t>
    </r>
    <r>
      <rPr>
        <i/>
        <sz val="10"/>
        <rFont val="Arial"/>
        <family val="2"/>
      </rPr>
      <t>the employer contribution through two-year averaging.</t>
    </r>
  </si>
  <si>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</si>
  <si>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</si>
  <si>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</si>
  <si>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Half-time is defined as one-half of the full-time academic workload as determined by each institution, except 
half-time that for community and technical college faculty employees is governed by RCW 28B.50.489.</t>
  </si>
  <si>
    <r>
      <t>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</si>
  <si>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 xml:space="preserve">a. Is using two-year averaging to maintain uninterrupted employer contribution; </t>
  </si>
  <si>
    <t xml:space="preserve">b. Is employed on a quarter/semester-to-quarter/semester basis; </t>
  </si>
  <si>
    <r>
      <t xml:space="preserve">i. Has </t>
    </r>
    <r>
      <rPr>
        <b/>
        <sz val="10"/>
        <color indexed="8"/>
        <rFont val="Arial"/>
        <family val="2"/>
      </rPr>
      <t>not</t>
    </r>
    <r>
      <rPr>
        <sz val="10"/>
        <color theme="1"/>
        <rFont val="Arial"/>
        <family val="2"/>
      </rPr>
      <t xml:space="preserve"> resigned, been terminated, or reached the end of a contract;</t>
    </r>
  </si>
  <si>
    <t>ii. Will likely return to a faculty position after the summer or off-quarter/semester 
   based on the employer's reasonable knowledge; or</t>
  </si>
  <si>
    <r>
      <t xml:space="preserve">d. Has </t>
    </r>
    <r>
      <rPr>
        <b/>
        <sz val="10"/>
        <color indexed="8"/>
        <rFont val="Arial"/>
        <family val="2"/>
      </rPr>
      <t xml:space="preserve">not </t>
    </r>
    <r>
      <rPr>
        <sz val="10"/>
        <color theme="1"/>
        <rFont val="Arial"/>
        <family val="2"/>
      </rPr>
      <t xml:space="preserve">used summer or off-quarter/semester coverage in any of the quarters/ 
    semesters used to determine eligibility for summer or off-quarter/semester 
    coverage. </t>
    </r>
    <r>
      <rPr>
        <i/>
        <sz val="8.5"/>
        <color indexed="8"/>
        <rFont val="Arial"/>
        <family val="2"/>
      </rPr>
      <t>(Faculty are eligible for one summer or off-quarter/semester per 12-month period.)</t>
    </r>
  </si>
  <si>
    <t>6. Date Employer Contribution Ends</t>
  </si>
  <si>
    <t>I understand it is my responsibility to immediately inform my employer if I have or obtain multiple jobs or positions within the agency.</t>
  </si>
  <si>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</si>
  <si>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t>3. Definition of "Half-Time"</t>
  </si>
  <si>
    <t>2. Enter the academic year workload for each quarter or semester.</t>
  </si>
  <si>
    <r>
      <t xml:space="preserve">3. Only enter the percentage for the </t>
    </r>
    <r>
      <rPr>
        <b/>
        <sz val="10"/>
        <rFont val="Arial"/>
        <family val="2"/>
      </rPr>
      <t xml:space="preserve">3 highest quarters </t>
    </r>
    <r>
      <rPr>
        <sz val="10"/>
        <rFont val="Arial"/>
        <family val="2"/>
      </rPr>
      <t xml:space="preserve">(even if one of the quarters is zero) </t>
    </r>
    <r>
      <rPr>
        <b/>
        <sz val="10"/>
        <rFont val="Arial"/>
        <family val="2"/>
      </rPr>
      <t>or 2 highest 
    semesters</t>
    </r>
    <r>
      <rPr>
        <sz val="10"/>
        <rFont val="Arial"/>
        <family val="2"/>
      </rPr>
      <t xml:space="preserve"> worked or anticipated to work (when calculating semesters, leave Winter column blank).</t>
    </r>
  </si>
  <si>
    <r>
      <t xml:space="preserve">4. If the employee is working for more than one higher education institution, include information in the  
    </t>
    </r>
    <r>
      <rPr>
        <i/>
        <sz val="10"/>
        <rFont val="Arial"/>
        <family val="2"/>
      </rPr>
      <t>Other Institutions</t>
    </r>
    <r>
      <rPr>
        <sz val="10"/>
        <rFont val="Arial"/>
        <family val="2"/>
      </rPr>
      <t xml:space="preserve"> row.</t>
    </r>
  </si>
  <si>
    <t>a. Worked an average of half-time or more throughout the entire instructional year 
    or equivalent 9-month period;</t>
  </si>
  <si>
    <t>b. Worked each quarter/semester of the instructional year or equivalent 9-
    month period (3 consecutive quarters or 2 consecutive semesters);</t>
  </si>
  <si>
    <r>
      <t xml:space="preserve">Employee: </t>
    </r>
    <r>
      <rPr>
        <i/>
        <sz val="10"/>
        <color indexed="8"/>
        <rFont val="Arial"/>
        <family val="2"/>
      </rPr>
      <t xml:space="preserve">A new or returning employee who does not meet the definition of "educational organization" or "seasonal" employee.                                                    </t>
    </r>
    <r>
      <rPr>
        <i/>
        <sz val="8.5"/>
        <color indexed="8"/>
        <rFont val="Arial"/>
        <family val="2"/>
      </rPr>
      <t>(Employer must assume the employee will be employed for the next 12 months, even if hired to work less than 12 months).</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</si>
  <si>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</si>
  <si>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Note: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</si>
  <si>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rPr>
        <sz val="10"/>
        <rFont val="Arial"/>
        <family val="2"/>
      </rPr>
      <t xml:space="preserve">Benefits Eligible </t>
    </r>
    <r>
      <rPr>
        <sz val="10"/>
        <color theme="1"/>
        <rFont val="Arial"/>
        <family val="2"/>
      </rPr>
      <t>Faculty:</t>
    </r>
  </si>
  <si>
    <r>
      <t>Has worked or will work half-time or more this/next quart</t>
    </r>
    <r>
      <rPr>
        <sz val="10"/>
        <rFont val="Arial"/>
        <family val="2"/>
      </rPr>
      <t>er or</t>
    </r>
    <r>
      <rPr>
        <sz val="10"/>
        <color indexed="8"/>
        <rFont val="Arial"/>
        <family val="2"/>
      </rPr>
      <t xml:space="preserve"> semester. </t>
    </r>
  </si>
  <si>
    <t>9. Signature and Date: To be reviewed and signed by the employee and employer.</t>
  </si>
  <si>
    <r>
      <rPr>
        <b/>
        <sz val="8"/>
        <rFont val="Arial"/>
        <family val="2"/>
      </rPr>
      <t xml:space="preserve">Faculty who lose eligibility for the employer contribution: </t>
    </r>
    <r>
      <rPr>
        <sz val="8"/>
        <rFont val="Arial"/>
        <family val="2"/>
      </rPr>
      <t>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</si>
  <si>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rFont val="Arial"/>
        <family val="2"/>
      </rPr>
      <t>They are</t>
    </r>
    <r>
      <rPr>
        <sz val="10"/>
        <color indexed="10"/>
        <rFont val="Arial"/>
        <family val="2"/>
      </rPr>
      <t xml:space="preserve"> </t>
    </r>
    <r>
      <rPr>
        <sz val="10"/>
        <color theme="1"/>
        <rFont val="Arial"/>
        <family val="2"/>
      </rPr>
      <t>working as faculty at more than one institution of higher education.</t>
    </r>
  </si>
  <si>
    <r>
      <t xml:space="preserve">If you answered </t>
    </r>
    <r>
      <rPr>
        <b/>
        <sz val="10"/>
        <color indexed="8"/>
        <rFont val="Arial"/>
        <family val="2"/>
      </rPr>
      <t xml:space="preserve">"No" </t>
    </r>
    <r>
      <rPr>
        <sz val="10"/>
        <color theme="1"/>
        <rFont val="Arial"/>
        <family val="2"/>
      </rPr>
      <t xml:space="preserve">to any of the requirements above, the faculty is no longer eligible to receive the employer contribution through two-year averaging. 
</t>
    </r>
    <r>
      <rPr>
        <b/>
        <i/>
        <sz val="10"/>
        <color indexed="8"/>
        <rFont val="Arial"/>
        <family val="2"/>
      </rPr>
      <t>Note:</t>
    </r>
    <r>
      <rPr>
        <i/>
        <sz val="10"/>
        <color indexed="8"/>
        <rFont val="Arial"/>
        <family val="2"/>
      </rPr>
      <t xml:space="preserve"> Faculty may be eligible by quarter/semester-to-quarter/semester review. Continue with </t>
    </r>
    <r>
      <rPr>
        <i/>
        <sz val="10"/>
        <rFont val="Arial"/>
        <family val="2"/>
      </rPr>
      <t>section</t>
    </r>
    <r>
      <rPr>
        <i/>
        <sz val="10"/>
        <color indexed="8"/>
        <rFont val="Arial"/>
        <family val="2"/>
      </rPr>
      <t xml:space="preserve"> 4 of this worksheet.</t>
    </r>
  </si>
  <si>
    <r>
      <t>Quarter/Semester to</t>
    </r>
    <r>
      <rPr>
        <b/>
        <sz val="10"/>
        <rFont val="Arial"/>
        <family val="2"/>
      </rPr>
      <t xml:space="preserve"> Quarter/Semester </t>
    </r>
    <r>
      <rPr>
        <b/>
        <sz val="10"/>
        <color indexed="8"/>
        <rFont val="Arial"/>
        <family val="2"/>
      </rPr>
      <t>Decision</t>
    </r>
  </si>
  <si>
    <r>
      <t xml:space="preserve">If you answered </t>
    </r>
    <r>
      <rPr>
        <b/>
        <sz val="10"/>
        <color indexed="8"/>
        <rFont val="Arial"/>
        <family val="2"/>
      </rPr>
      <t xml:space="preserve">"No" </t>
    </r>
    <r>
      <rPr>
        <sz val="10"/>
        <color theme="1"/>
        <rFont val="Arial"/>
        <family val="2"/>
      </rPr>
      <t>to the requirement above,</t>
    </r>
    <r>
      <rPr>
        <sz val="10"/>
        <rFont val="Arial"/>
        <family val="2"/>
      </rPr>
      <t xml:space="preserve"> the </t>
    </r>
    <r>
      <rPr>
        <sz val="10"/>
        <color theme="1"/>
        <rFont val="Arial"/>
        <family val="2"/>
      </rPr>
      <t xml:space="preserve">faculty is no longer eligible to receive the uninterrupted employer contribution through quarter/semester-to-quarter/semester review. </t>
    </r>
    <r>
      <rPr>
        <b/>
        <i/>
        <sz val="10"/>
        <color indexed="8"/>
        <rFont val="Arial"/>
        <family val="2"/>
      </rPr>
      <t xml:space="preserve">Note: </t>
    </r>
    <r>
      <rPr>
        <i/>
        <sz val="10"/>
        <color indexed="8"/>
        <rFont val="Arial"/>
        <family val="2"/>
      </rPr>
      <t xml:space="preserve">The faculty may be eligible for summer or off-quarter/semester coverage. Continue with </t>
    </r>
    <r>
      <rPr>
        <i/>
        <sz val="10"/>
        <rFont val="Arial"/>
        <family val="2"/>
      </rPr>
      <t xml:space="preserve">section </t>
    </r>
    <r>
      <rPr>
        <i/>
        <sz val="10"/>
        <color indexed="8"/>
        <rFont val="Arial"/>
        <family val="2"/>
      </rPr>
      <t>5 of this worksheet.</t>
    </r>
  </si>
  <si>
    <r>
      <t xml:space="preserve">5. Summer or Off-Quarter/Semester Review </t>
    </r>
    <r>
      <rPr>
        <i/>
        <sz val="10"/>
        <rFont val="Arial"/>
        <family val="2"/>
      </rPr>
      <t xml:space="preserve"> (WAC 182-12-131(3)(c) and PEBB Program Administrative Policy 17-3)) </t>
    </r>
  </si>
  <si>
    <r>
      <t xml:space="preserve">Summer or Off-Quarter/Semester </t>
    </r>
    <r>
      <rPr>
        <b/>
        <sz val="10"/>
        <color indexed="8"/>
        <rFont val="Arial"/>
        <family val="2"/>
      </rPr>
      <t>Decision</t>
    </r>
  </si>
  <si>
    <r>
      <t xml:space="preserve">If you answered </t>
    </r>
    <r>
      <rPr>
        <b/>
        <sz val="10"/>
        <color indexed="8"/>
        <rFont val="Arial"/>
        <family val="2"/>
      </rPr>
      <t xml:space="preserve">"No" </t>
    </r>
    <r>
      <rPr>
        <sz val="10"/>
        <color theme="1"/>
        <rFont val="Arial"/>
        <family val="2"/>
      </rPr>
      <t>to any of the requirements above, the faculty is no longer eligible to receive the employer contribution. Continue w</t>
    </r>
    <r>
      <rPr>
        <sz val="10"/>
        <rFont val="Arial"/>
        <family val="2"/>
      </rPr>
      <t xml:space="preserve">ith section </t>
    </r>
    <r>
      <rPr>
        <sz val="10"/>
        <color theme="1"/>
        <rFont val="Arial"/>
        <family val="2"/>
      </rPr>
      <t>6 of this worksheet.</t>
    </r>
  </si>
  <si>
    <r>
      <t>8</t>
    </r>
    <r>
      <rPr>
        <b/>
        <sz val="10"/>
        <rFont val="Arial"/>
        <family val="2"/>
      </rPr>
      <t xml:space="preserve">. Faculty Continuation Coverage between periods of eligibility </t>
    </r>
    <r>
      <rPr>
        <i/>
        <sz val="10"/>
        <rFont val="Arial"/>
        <family val="2"/>
      </rPr>
      <t>(WAC 182-12-142(1))</t>
    </r>
  </si>
  <si>
    <t>To continue coverage on a self-pay basis under PEBB Continuation Coverage (Unpaid Leave):</t>
  </si>
  <si>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</si>
  <si>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t>d. Has worked or is anticipated to work an average workload of half-time or more for three quarters or two semesters.</t>
  </si>
  <si>
    <r>
      <rPr>
        <sz val="10"/>
        <rFont val="Arial"/>
        <family val="2"/>
      </rPr>
      <t>c. Has worked or is anticipated to work a</t>
    </r>
    <r>
      <rPr>
        <sz val="10"/>
        <color theme="1"/>
        <rFont val="Arial"/>
        <family val="2"/>
      </rPr>
      <t>t le</t>
    </r>
    <r>
      <rPr>
        <sz val="10"/>
        <rFont val="Arial"/>
        <family val="2"/>
      </rPr>
      <t xml:space="preserve">ast two quarters or two </t>
    </r>
    <r>
      <rPr>
        <sz val="10"/>
        <color theme="1"/>
        <rFont val="Arial"/>
        <family val="2"/>
      </rPr>
      <t>semesters; and</t>
    </r>
  </si>
  <si>
    <r>
      <t>Faculty</t>
    </r>
    <r>
      <rPr>
        <sz val="10"/>
        <color indexed="36"/>
        <rFont val="Arial"/>
        <family val="2"/>
      </rPr>
      <t xml:space="preserve"> </t>
    </r>
    <r>
      <rPr>
        <sz val="10"/>
        <rFont val="Arial"/>
        <family val="2"/>
      </rPr>
      <t>for current academic year:</t>
    </r>
  </si>
  <si>
    <r>
      <t>iii. This is at least the second consecutive instructional year or 9-month equivalent 
     the faculty has worked as faculty at a higher education institution</t>
    </r>
    <r>
      <rPr>
        <sz val="8"/>
        <color indexed="8"/>
        <rFont val="Arial"/>
        <family val="2"/>
      </rPr>
      <t xml:space="preserve"> </t>
    </r>
    <r>
      <rPr>
        <i/>
        <sz val="9"/>
        <color indexed="8"/>
        <rFont val="Arial"/>
        <family val="2"/>
      </rPr>
      <t xml:space="preserve">(see </t>
    </r>
    <r>
      <rPr>
        <i/>
        <sz val="9"/>
        <rFont val="Arial"/>
        <family val="2"/>
      </rPr>
      <t xml:space="preserve">PEBB 
     Program Administrative </t>
    </r>
    <r>
      <rPr>
        <i/>
        <sz val="9"/>
        <color indexed="8"/>
        <rFont val="Arial"/>
        <family val="2"/>
      </rPr>
      <t>Policy 17-3).</t>
    </r>
  </si>
  <si>
    <r>
      <rPr>
        <b/>
        <sz val="10"/>
        <color indexed="8"/>
        <rFont val="Arial"/>
        <family val="2"/>
      </rPr>
      <t xml:space="preserve">3. Two-Year Averaging Review </t>
    </r>
    <r>
      <rPr>
        <i/>
        <sz val="10"/>
        <color indexed="8"/>
        <rFont val="Arial"/>
        <family val="2"/>
      </rPr>
      <t>(WAC 1</t>
    </r>
    <r>
      <rPr>
        <i/>
        <sz val="10"/>
        <rFont val="Arial"/>
        <family val="2"/>
      </rPr>
      <t>82-12-131 (3)(d))</t>
    </r>
  </si>
  <si>
    <r>
      <t>4. Quarter</t>
    </r>
    <r>
      <rPr>
        <b/>
        <sz val="10"/>
        <color indexed="8"/>
        <rFont val="Arial"/>
        <family val="2"/>
      </rPr>
      <t xml:space="preserve">/Semester-to-Quarter/Semester Review </t>
    </r>
    <r>
      <rPr>
        <i/>
        <sz val="10"/>
        <color indexed="8"/>
        <rFont val="Arial"/>
        <family val="2"/>
      </rPr>
      <t xml:space="preserve"> (WAC 182-12-131 (3)(b))</t>
    </r>
  </si>
  <si>
    <r>
      <t>B-3a (Worksheet A):</t>
    </r>
    <r>
      <rPr>
        <b/>
        <i/>
        <sz val="11"/>
        <rFont val="Arial"/>
        <family val="2"/>
      </rPr>
      <t xml:space="preserve"> Completed by the employer
Two-year averaging review to maintain the employer contribution</t>
    </r>
  </si>
  <si>
    <r>
      <rPr>
        <b/>
        <i/>
        <sz val="10"/>
        <color indexed="8"/>
        <rFont val="Arial"/>
        <family val="2"/>
      </rPr>
      <t xml:space="preserve">The ACA definition of full-time does not determine eligibility for PEBB benefits. 
</t>
    </r>
    <r>
      <rPr>
        <i/>
        <sz val="10"/>
        <color indexed="8"/>
        <rFont val="Arial"/>
        <family val="2"/>
      </rPr>
      <t>See t</t>
    </r>
    <r>
      <rPr>
        <i/>
        <sz val="10"/>
        <rFont val="Arial"/>
        <family val="2"/>
      </rPr>
      <t>he Review sections on the Employee tab of this worksheet.</t>
    </r>
  </si>
  <si>
    <r>
      <t xml:space="preserve">1. Stacking Hours Across Employers </t>
    </r>
    <r>
      <rPr>
        <i/>
        <sz val="10"/>
        <color indexed="8"/>
        <rFont val="Arial"/>
        <family val="2"/>
      </rPr>
      <t>(WAC 182-1</t>
    </r>
    <r>
      <rPr>
        <i/>
        <sz val="10"/>
        <rFont val="Arial"/>
        <family val="2"/>
      </rPr>
      <t>2-114(3)(b))</t>
    </r>
  </si>
  <si>
    <r>
      <t>B-3a (Worksheet B):</t>
    </r>
    <r>
      <rPr>
        <b/>
        <i/>
        <sz val="11"/>
        <rFont val="Arial"/>
        <family val="2"/>
      </rPr>
      <t xml:space="preserve"> </t>
    </r>
    <r>
      <rPr>
        <b/>
        <i/>
        <sz val="10"/>
        <rFont val="Arial"/>
        <family val="2"/>
      </rPr>
      <t>Completed by the employer and provided to employee as notice.</t>
    </r>
    <r>
      <rPr>
        <b/>
        <i/>
        <sz val="11"/>
        <rFont val="Arial"/>
        <family val="2"/>
      </rPr>
      <t xml:space="preserve">
Two-year averaging review to maintain the employer contribution</t>
    </r>
  </si>
  <si>
    <r>
      <t>Two-Year Averagin</t>
    </r>
    <r>
      <rPr>
        <b/>
        <sz val="10"/>
        <rFont val="Arial"/>
        <family val="2"/>
      </rPr>
      <t>g Decision</t>
    </r>
  </si>
  <si>
    <r>
      <t>Enter the last day of the month the employer contribution for benefits ends. 
Refer to:</t>
    </r>
    <r>
      <rPr>
        <i/>
        <sz val="10"/>
        <color indexed="8"/>
        <rFont val="Arial"/>
        <family val="2"/>
      </rPr>
      <t xml:space="preserve"> </t>
    </r>
    <r>
      <rPr>
        <i/>
        <sz val="10"/>
        <rFont val="Arial"/>
        <family val="2"/>
      </rPr>
      <t>PEBB Program Administrative Policy 19-1</t>
    </r>
    <r>
      <rPr>
        <i/>
        <sz val="10"/>
        <color indexed="10"/>
        <rFont val="Arial"/>
        <family val="2"/>
      </rPr>
      <t xml:space="preserve">: </t>
    </r>
    <r>
      <rPr>
        <i/>
        <sz val="10"/>
        <rFont val="Arial"/>
        <family val="2"/>
      </rPr>
      <t xml:space="preserve"> 
Termination Due to Loss of Eligibility or Enrollment Error and Addendum 19-1A</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</si>
  <si>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hca.wa.gov/about-hca/file-appeal-pebb)</t>
  </si>
  <si>
    <t>hca.wa.gov/assets/perspay/ACA-EE-Status-Code-Instructions.pdf</t>
  </si>
  <si>
    <t>Date the notice is provided to the faculty:</t>
  </si>
  <si>
    <r>
      <rPr>
        <b/>
        <sz val="8"/>
        <rFont val="Arial"/>
        <family val="2"/>
      </rPr>
      <t>Stacking:</t>
    </r>
    <r>
      <rPr>
        <sz val="8"/>
        <rFont val="Arial"/>
        <family val="2"/>
      </rPr>
      <t xml:space="preserve"> 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review sections above. When a faculty works for more than one institution of higher education, the faculty must notify their employing agencies that they work at more than one institution and may be eligible through stacking (WAC 182-12-114 (3)(b)).</t>
    </r>
  </si>
  <si>
    <r>
      <rPr>
        <b/>
        <sz val="8"/>
        <rFont val="Arial"/>
        <family val="2"/>
      </rPr>
      <t>Summer or off-quarter/semester coverage:</t>
    </r>
    <r>
      <rPr>
        <sz val="8"/>
        <rFont val="Arial"/>
        <family val="2"/>
      </rPr>
      <t xml:space="preserve"> 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</si>
  <si>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
        <rFont val="Arial"/>
        <family val="2"/>
      </rPr>
      <t>Two-year averaging</t>
    </r>
    <r>
      <rPr>
        <sz val="8"/>
        <rFont val="Arial"/>
        <family val="2"/>
      </rPr>
      <t>: All benefits-eligible faculty (eligible as described in WAC 182-12-114 (3)(a)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</si>
  <si>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t>Include the anticipated percentage of hours from other higher education institution and any hours worked in direct response to a governor-declared emergency. Exclude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</si>
  <si>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r>
      <t xml:space="preserve">If you answered </t>
    </r>
    <r>
      <rPr>
        <b/>
        <sz val="10"/>
        <rFont val="Arial"/>
        <family val="2"/>
      </rPr>
      <t xml:space="preserve">"Yes" </t>
    </r>
    <r>
      <rPr>
        <sz val="10"/>
        <rFont val="Arial"/>
        <family val="2"/>
      </rPr>
      <t>to all of the requirements above, the faculty continues to be eligible for the employer contribution through two-year averaging until the criteria of "b", "c" and "d" above is not met or becomes impossible to meet. The faculty remains enrolled in benefits. If the faculty requests written notification of their eligibility, provide them with a copy of this worksheet.  Continue with Section 9 of this worksheet.</t>
    </r>
  </si>
  <si>
    <r>
      <t xml:space="preserve">If you answered </t>
    </r>
    <r>
      <rPr>
        <b/>
        <sz val="10"/>
        <rFont val="Arial"/>
        <family val="2"/>
      </rPr>
      <t xml:space="preserve">"Yes" </t>
    </r>
    <r>
      <rPr>
        <sz val="10"/>
        <rFont val="Arial"/>
        <family val="2"/>
      </rPr>
      <t>to the requirement above, faculty continues to be eligible 
for the uninterrupted employer contribution through quarter/semester-to-quarter/semester review. The faculty remains enrolled in benefits. If the faculty requests written notification of their eligibility, provide them with a copy of this worksheet.  Continue with section 9 of this worksheet.</t>
    </r>
  </si>
  <si>
    <r>
      <t xml:space="preserve">If you answered </t>
    </r>
    <r>
      <rPr>
        <b/>
        <sz val="10"/>
        <rFont val="Arial"/>
        <family val="2"/>
      </rPr>
      <t xml:space="preserve">"Yes" </t>
    </r>
    <r>
      <rPr>
        <sz val="10"/>
        <rFont val="Arial"/>
        <family val="2"/>
      </rPr>
      <t>to all of the requirements above, the faculty continues to be 
eligible for the employer contribution through off-quarter/semester review. The faculty remains enrolled in benefits. If the faculty requests written notification of their eligibility, provide them with a copy of this worksheet. Continue with section 9 of this worksheet.</t>
    </r>
  </si>
  <si>
    <r>
      <rPr>
        <b/>
        <sz val="10"/>
        <rFont val="Arial"/>
        <family val="2"/>
      </rPr>
      <t>Medical,</t>
    </r>
    <r>
      <rPr>
        <sz val="10"/>
        <rFont val="Arial"/>
        <family val="2"/>
      </rPr>
      <t xml:space="preserve"> </t>
    </r>
    <r>
      <rPr>
        <b/>
        <sz val="10"/>
        <rFont val="Arial"/>
        <family val="2"/>
      </rPr>
      <t>dental, basic life, basic AD&amp;D, employer and employee-paid LTD, supplemental life and supplemental AD&amp;D insurance</t>
    </r>
    <r>
      <rPr>
        <sz val="10"/>
        <rFont val="Arial"/>
        <family val="2"/>
      </rPr>
      <t xml:space="preserve"> will end on the last day of the month the faculty is eligible for the employer contribution for benefits, or the last day of the month in which the premium and applicable premium surcharge were paid.</t>
    </r>
  </si>
  <si>
    <r>
      <t xml:space="preserve">Participation in the </t>
    </r>
    <r>
      <rPr>
        <b/>
        <sz val="10"/>
        <color indexed="8"/>
        <rFont val="Arial"/>
        <family val="2"/>
      </rPr>
      <t>Medical or Limited Purpose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faculty's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</si>
  <si>
    <r>
      <t xml:space="preserve">• The faculty's first premium payment and applicable premium surcharges are due to the HCA no later than
   forty-five days after the faculty's election period ends as described above.
</t>
    </r>
    <r>
      <rPr>
        <u/>
        <sz val="10"/>
        <rFont val="Arial"/>
        <family val="2"/>
      </rPr>
      <t xml:space="preserve">
</t>
    </r>
    <r>
      <rPr>
        <sz val="10"/>
        <rFont val="Arial"/>
        <family val="2"/>
      </rPr>
      <t xml:space="preserve">• If the faculty elects to continue life and/or AD&amp;D insurance under PEBB Continuation Coverage (Unpaid Leave), basic life, basic AD&amp;D, and supplemental life, and supplemental AD&amp;D insurance premiums will be paid directly to MetLife. </t>
    </r>
  </si>
  <si>
    <t>• The faculty may be eligible to continue Medical or Limited Purpose FSA while on PEBB Continuation Coverage (Unpaid Leave). Contact Navia Benefit Solutions for more information at 1-800-669-3539.</t>
  </si>
  <si>
    <t>www.hca.wa.gov/employee-retiree-benefits/pebb-rules-and-policies</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</si>
  <si>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</si>
  <si>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</si>
  <si>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</si>
  <si>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</si>
  <si>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r>
      <rPr>
        <i/>
        <sz val="10"/>
        <rFont val="Wingdings"/>
        <charset val="2"/>
      </rPr>
      <t></t>
    </r>
    <r>
      <rPr>
        <i/>
        <sz val="10"/>
        <rFont val="Arial"/>
        <family val="2"/>
      </rPr>
      <t xml:space="preserve">  Notice should be provided to the faculty within a reasonable time frame upon learning the faculty will work 
    the next quarter/semester.
•   If the faculty is determined to maintain eligibility for the next quarter/semester, they do not need 
    to be provided with this worksheet.  If the faculty requests a written determination of eligibility,    
    provide the faculty with this worksheet and have them sign section 9.</t>
    </r>
  </si>
  <si>
    <t>I (the employee) have reviewed the above information and acknowledge the decision made. I understand I can access PEBB rules and guidance on the above decision through the PEBB website (hca.wa.gov/employee-retiree-benefits/pebb-rules-and-policies), specifically WAC 182-12-114 and 182-12-131. I understand if I have a change that affects my eligibility for PEBB benefits, my employer will notify me. I also understand I have the right to ask my employer to re-evaluate my eligibility at any time.</t>
  </si>
  <si>
    <t>* Faculty are eligible to continue medical, dental, life insurance, and AD&amp;D insurance under PEBB Continuation Coverage (Unpaid Leave) for  up to 12 months. The maximum  number of months allowed under federal COBRA law is included in the maximum number of months allowed under PEBB Continuation Coverage (Unpaid Leave). If the faculty does not return to work within a 12-month period, faculty may enroll in COBRA coverage for an additional 6 months after participating for a full 12 months in PEBB Continuation Coverage (Unpaid Leave) for a total of 18 months of medical and dental coverage. Life insurance and AD&amp;D insurance coverage can not be continued under PEBB Continuation Coverage (COBRA).</t>
  </si>
  <si>
    <r>
      <t>2</t>
    </r>
    <r>
      <rPr>
        <b/>
        <sz val="10"/>
        <rFont val="Arial"/>
        <family val="2"/>
      </rPr>
      <t>. Benefits 24/7 (or system of record, i.e. UW Workday)</t>
    </r>
  </si>
  <si>
    <r>
      <t>If faculty is no longe</t>
    </r>
    <r>
      <rPr>
        <sz val="10"/>
        <rFont val="Arial"/>
        <family val="2"/>
      </rPr>
      <t>r eligible for the employer contribution, key the termination in Benefits 24/7 or the system of record as</t>
    </r>
    <r>
      <rPr>
        <sz val="10"/>
        <color theme="1"/>
        <rFont val="Arial"/>
        <family val="2"/>
      </rPr>
      <t xml:space="preserve"> soon as possible. Late keying of terminations can affect employee options and increase employer financial responsibility. Use reason</t>
    </r>
    <r>
      <rPr>
        <i/>
        <sz val="10"/>
        <color indexed="8"/>
        <rFont val="Arial"/>
        <family val="2"/>
      </rPr>
      <t xml:space="preserve"> Faculty Between Periods of Eligibility </t>
    </r>
    <r>
      <rPr>
        <sz val="10"/>
        <rFont val="Arial"/>
        <family val="2"/>
      </rPr>
      <t>when terminating coverage.</t>
    </r>
  </si>
  <si>
    <r>
      <t>A PEBB</t>
    </r>
    <r>
      <rPr>
        <i/>
        <sz val="10"/>
        <rFont val="Arial"/>
        <family val="2"/>
      </rPr>
      <t xml:space="preserve"> Continuation of Coverage Election Notice</t>
    </r>
    <r>
      <rPr>
        <sz val="10"/>
        <rFont val="Arial"/>
        <family val="2"/>
      </rPr>
      <t xml:space="preserve"> will be mailed to the faculty no later than 14 days after benefits are terminated in Benefits 24/7. The faculty may continue any combination of medical, dental, life insurance and AD&amp;D insurance by self-paying the premium and applicable premium surcharges set by the Health Care Authority (HCA), with no contribution from the employer, for a maximum of 12 months* between periods of eligibility.  Self pay for LTD insurance is only available for employees who are on approved educational leave or called to active duty as defined under USERRA.</t>
    </r>
  </si>
  <si>
    <r>
      <t xml:space="preserve">• Elections in Benefits 24/7 or The </t>
    </r>
    <r>
      <rPr>
        <i/>
        <sz val="10"/>
        <rFont val="Arial"/>
        <family val="2"/>
      </rPr>
      <t>PEBB Continuation Coverage (Unpaid Leave) Election/Change</t>
    </r>
    <r>
      <rPr>
        <sz val="10"/>
        <rFont val="Arial"/>
        <family val="2"/>
      </rPr>
      <t xml:space="preserve"> form must be received by the PEBB
   Program no later than </t>
    </r>
    <r>
      <rPr>
        <b/>
        <sz val="10"/>
        <rFont val="Arial"/>
        <family val="2"/>
      </rPr>
      <t>60 days</t>
    </r>
    <r>
      <rPr>
        <sz val="10"/>
        <rFont val="Arial"/>
        <family val="2"/>
      </rPr>
      <t xml:space="preserve"> from the date PEBB health plan coverage ended or from the postmark
   date on the </t>
    </r>
    <r>
      <rPr>
        <i/>
        <sz val="10"/>
        <rFont val="Arial"/>
        <family val="2"/>
      </rPr>
      <t>PEBB Continuation of Coverage Election Notice sent by the PEBB Program,   
   whichever is later</t>
    </r>
    <r>
      <rPr>
        <sz val="10"/>
        <rFont val="Arial"/>
        <family val="2"/>
      </rPr>
      <t>.</t>
    </r>
    <r>
      <rPr>
        <i/>
        <sz val="8.5"/>
        <rFont val="Arial"/>
        <family val="2"/>
      </rPr>
      <t xml:space="preserve"> (There are tax consequences if the faculty participates in a Medical Flexible Spending
    Arrangement (FSA) and enrolls in a CDHP/HSA medical plan within the same tax year while on PEBB
    Continuation Coverage(Unpaid Leave). The faculty should speak with a tax advisor about the consequences.)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</si>
</sst>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4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10"/>
      <name val="Arial"/>
      <family val="2"/>
    </font>
    <font>
      <b/>
      <sz val="10"/>
      <name val="Arial"/>
      <family val="2"/>
    </font>
    <font>
      <i/>
      <sz val="8.5"/>
      <color indexed="8"/>
      <name val="Arial"/>
      <family val="2"/>
    </font>
    <font>
      <b/>
      <i/>
      <sz val="11"/>
      <name val="Arial"/>
      <family val="2"/>
    </font>
    <font>
      <sz val="14"/>
      <name val="Arial Black"/>
      <family val="2"/>
    </font>
    <font>
      <b/>
      <sz val="11"/>
      <name val="Arial"/>
      <family val="2"/>
    </font>
    <font>
      <i/>
      <sz val="10"/>
      <name val="Arial"/>
      <family val="2"/>
    </font>
    <font>
      <i/>
      <sz val="8"/>
      <name val="Arial"/>
      <family val="2"/>
    </font>
    <font>
      <sz val="9"/>
      <color indexed="8"/>
      <name val="Arial"/>
      <family val="2"/>
    </font>
    <font>
      <b/>
      <i/>
      <sz val="10"/>
      <name val="Arial"/>
      <family val="2"/>
    </font>
    <font>
      <b/>
      <sz val="9"/>
      <color indexed="8"/>
      <name val="Arial"/>
      <family val="2"/>
    </font>
    <font>
      <sz val="8"/>
      <name val="Arial"/>
      <family val="2"/>
    </font>
    <font>
      <b/>
      <sz val="8"/>
      <name val="Arial"/>
      <family val="2"/>
    </font>
    <font>
      <i/>
      <sz val="8.5"/>
      <name val="Arial"/>
      <family val="2"/>
    </font>
    <font>
      <sz val="8"/>
      <color indexed="8"/>
      <name val="Arial"/>
      <family val="2"/>
    </font>
    <font>
      <i/>
      <sz val="9"/>
      <color indexed="8"/>
      <name val="Arial"/>
      <family val="2"/>
    </font>
    <font>
      <sz val="10"/>
      <color indexed="10"/>
      <name val="Arial"/>
      <family val="2"/>
    </font>
    <font>
      <i/>
      <sz val="9"/>
      <name val="Arial"/>
      <family val="2"/>
    </font>
    <font>
      <sz val="10"/>
      <color indexed="36"/>
      <name val="Arial"/>
      <family val="2"/>
    </font>
    <font>
      <i/>
      <sz val="10"/>
      <color indexed="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0"/>
      <color rgb="FFFF0000"/>
      <name val="Arial"/>
      <family val="2"/>
    </font>
    <font>
      <sz val="10"/>
      <color rgb="FF7030A0"/>
      <name val="Arial"/>
      <family val="2"/>
    </font>
    <font>
      <b/>
      <sz val="12"/>
      <color theme="1"/>
      <name val="Arial"/>
      <family val="2"/>
    </font>
    <font>
      <i/>
      <sz val="10"/>
      <color theme="1"/>
      <name val="Arial"/>
      <family val="2"/>
    </font>
    <font>
      <sz val="9.5"/>
      <color theme="1"/>
      <name val="Arial"/>
      <family val="2"/>
    </font>
    <font>
      <sz val="9"/>
      <color theme="1"/>
      <name val="Arial"/>
      <family val="2"/>
    </font>
    <font>
      <b/>
      <sz val="10"/>
      <color rgb="FF7030A0"/>
      <name val="Arial"/>
      <family val="2"/>
    </font>
    <font>
      <i/>
      <sz val="10"/>
      <name val="Wingdings"/>
      <charset val="2"/>
    </font>
    <font>
      <u/>
      <sz val="10"/>
      <name val="Arial"/>
      <family val="2"/>
    </font>
    <font>
      <sz val="10"/>
      <color theme="10"/>
      <name val="Arial"/>
      <family val="2"/>
    </font>
    <font>
      <i/>
      <sz val="10"/>
      <name val="Arial"/>
      <family val="2"/>
      <charset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6" fillId="0" borderId="0" applyNumberFormat="0" applyFill="0" applyBorder="0" applyAlignment="0" applyProtection="0">
      <alignment vertical="top"/>
      <protection locked="0"/>
    </xf>
    <xf numFmtId="9" fontId="25" fillId="0" borderId="0" applyFont="0" applyFill="0" applyBorder="0" applyAlignment="0" applyProtection="0"/>
  </cellStyleXfs>
  <cellXfs count="190">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29" fillId="0" borderId="0" xfId="0" applyFont="1" applyAlignment="1" applyProtection="1">
      <alignment horizontal="right"/>
      <protection hidden="1"/>
    </xf>
    <xf numFmtId="0" fontId="29" fillId="0" borderId="0" xfId="0" applyFont="1" applyProtection="1">
      <protection hidden="1"/>
    </xf>
    <xf numFmtId="0" fontId="27" fillId="0" borderId="3" xfId="0" applyFont="1" applyBorder="1" applyAlignment="1" applyProtection="1">
      <alignment horizontal="center" vertical="center"/>
      <protection locked="0" hidden="1"/>
    </xf>
    <xf numFmtId="0" fontId="0" fillId="0" borderId="0" xfId="0" applyAlignment="1" applyProtection="1">
      <alignment vertical="center"/>
      <protection hidden="1"/>
    </xf>
    <xf numFmtId="0" fontId="30" fillId="0" borderId="0" xfId="0" applyFont="1" applyProtection="1">
      <protection hidden="1"/>
    </xf>
    <xf numFmtId="0" fontId="31" fillId="0" borderId="0" xfId="0" applyFont="1" applyProtection="1">
      <protection hidden="1"/>
    </xf>
    <xf numFmtId="0" fontId="28" fillId="0" borderId="0" xfId="0" applyFont="1" applyProtection="1">
      <protection hidden="1"/>
    </xf>
    <xf numFmtId="0" fontId="27" fillId="2" borderId="3" xfId="0" applyFont="1" applyFill="1" applyBorder="1" applyAlignment="1" applyProtection="1">
      <alignment horizontal="center" vertical="center"/>
      <protection hidden="1"/>
    </xf>
    <xf numFmtId="0" fontId="31" fillId="0" borderId="0" xfId="0" applyFont="1" applyAlignment="1" applyProtection="1">
      <alignment vertical="center"/>
      <protection hidden="1"/>
    </xf>
    <xf numFmtId="0" fontId="36" fillId="0" borderId="0" xfId="0" applyFont="1" applyAlignment="1" applyProtection="1">
      <alignment vertical="center"/>
      <protection hidden="1"/>
    </xf>
    <xf numFmtId="0" fontId="11" fillId="0" borderId="0" xfId="0" applyFont="1" applyAlignment="1" applyProtection="1">
      <alignment horizontal="left" vertical="center" wrapText="1"/>
      <protection hidden="1"/>
    </xf>
    <xf numFmtId="0" fontId="27" fillId="3" borderId="8" xfId="0" applyFont="1" applyFill="1" applyBorder="1" applyAlignment="1" applyProtection="1">
      <alignment horizontal="left" vertical="center" indent="1"/>
      <protection hidden="1"/>
    </xf>
    <xf numFmtId="0" fontId="27" fillId="3" borderId="9" xfId="0" applyFont="1" applyFill="1" applyBorder="1" applyAlignment="1" applyProtection="1">
      <alignment horizontal="left" vertical="center" indent="1"/>
      <protection hidden="1"/>
    </xf>
    <xf numFmtId="0" fontId="27" fillId="3" borderId="10" xfId="0" applyFont="1" applyFill="1" applyBorder="1" applyAlignment="1" applyProtection="1">
      <alignment horizontal="left" vertical="center" indent="1"/>
      <protection hidden="1"/>
    </xf>
    <xf numFmtId="0" fontId="27" fillId="3" borderId="8" xfId="0" applyFont="1" applyFill="1" applyBorder="1" applyAlignment="1" applyProtection="1">
      <alignment horizontal="center" vertical="center"/>
      <protection hidden="1"/>
    </xf>
    <xf numFmtId="0" fontId="27" fillId="3" borderId="9" xfId="0" applyFont="1" applyFill="1" applyBorder="1" applyAlignment="1" applyProtection="1">
      <alignment horizontal="center" vertical="center"/>
      <protection hidden="1"/>
    </xf>
    <xf numFmtId="0" fontId="27" fillId="3" borderId="10" xfId="0" applyFont="1" applyFill="1" applyBorder="1" applyAlignment="1" applyProtection="1">
      <alignment horizontal="center" vertical="center"/>
      <protection hidden="1"/>
    </xf>
    <xf numFmtId="0" fontId="4" fillId="0" borderId="4" xfId="0" applyFont="1"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4" xfId="0"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27" fillId="2" borderId="3" xfId="0" applyFont="1" applyFill="1" applyBorder="1" applyAlignment="1" applyProtection="1">
      <alignment horizontal="left" vertical="center"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33" fillId="0" borderId="8" xfId="0" applyFont="1" applyBorder="1" applyAlignment="1" applyProtection="1">
      <alignment horizontal="left" vertical="center" wrapText="1" indent="1"/>
      <protection hidden="1"/>
    </xf>
    <xf numFmtId="0" fontId="33" fillId="0" borderId="9" xfId="0" applyFont="1" applyBorder="1" applyAlignment="1" applyProtection="1">
      <alignment horizontal="left" vertical="center" wrapText="1" indent="1"/>
      <protection hidden="1"/>
    </xf>
    <xf numFmtId="0" fontId="33" fillId="0" borderId="10" xfId="0" applyFont="1" applyBorder="1" applyAlignment="1" applyProtection="1">
      <alignment horizontal="left" vertical="center" wrapText="1" indent="1"/>
      <protection hidden="1"/>
    </xf>
    <xf numFmtId="0" fontId="27" fillId="2" borderId="8" xfId="0" applyFont="1" applyFill="1" applyBorder="1" applyAlignment="1" applyProtection="1">
      <alignment horizontal="left" vertical="center" indent="1"/>
      <protection hidden="1"/>
    </xf>
    <xf numFmtId="0" fontId="27" fillId="2" borderId="9" xfId="0" applyFont="1" applyFill="1" applyBorder="1" applyAlignment="1" applyProtection="1">
      <alignment horizontal="left" vertical="center" indent="1"/>
      <protection hidden="1"/>
    </xf>
    <xf numFmtId="0" fontId="27" fillId="2" borderId="10" xfId="0" applyFont="1" applyFill="1" applyBorder="1" applyAlignment="1" applyProtection="1">
      <alignment horizontal="left" vertical="center" indent="1"/>
      <protection hidden="1"/>
    </xf>
    <xf numFmtId="0" fontId="6" fillId="2" borderId="3" xfId="0" applyFont="1" applyFill="1" applyBorder="1" applyAlignment="1" applyProtection="1">
      <alignment horizontal="left" vertical="center" wrapText="1" indent="1"/>
      <protection hidden="1"/>
    </xf>
    <xf numFmtId="0" fontId="5" fillId="0" borderId="0" xfId="0" applyFont="1" applyAlignment="1" applyProtection="1">
      <alignment horizontal="left"/>
      <protection hidden="1"/>
    </xf>
    <xf numFmtId="14" fontId="0" fillId="0" borderId="1" xfId="0" applyNumberFormat="1" applyBorder="1" applyAlignment="1" applyProtection="1">
      <alignment horizontal="left"/>
      <protection locked="0" hidden="1"/>
    </xf>
    <xf numFmtId="0" fontId="0" fillId="0" borderId="1" xfId="0" applyBorder="1" applyAlignment="1" applyProtection="1">
      <alignment horizontal="left"/>
      <protection locked="0" hidden="1"/>
    </xf>
    <xf numFmtId="0" fontId="10"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protection hidden="1"/>
    </xf>
    <xf numFmtId="0" fontId="39" fillId="0" borderId="0" xfId="1" applyFont="1" applyBorder="1" applyAlignment="1" applyProtection="1">
      <alignment horizontal="left" vertical="top" indent="1"/>
      <protection locked="0" hidden="1"/>
    </xf>
    <xf numFmtId="0" fontId="39" fillId="0" borderId="0" xfId="1" applyFont="1" applyAlignment="1" applyProtection="1">
      <alignment horizontal="left" vertical="center" wrapText="1"/>
      <protection locked="0" hidden="1"/>
    </xf>
    <xf numFmtId="0" fontId="8" fillId="0" borderId="0" xfId="0" applyFont="1" applyAlignment="1" applyProtection="1">
      <alignment horizontal="left"/>
      <protection hidden="1"/>
    </xf>
    <xf numFmtId="0" fontId="5"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35" fillId="0" borderId="5" xfId="0" applyFont="1" applyBorder="1" applyAlignment="1" applyProtection="1">
      <alignment horizontal="center" vertical="center"/>
      <protection hidden="1"/>
    </xf>
    <xf numFmtId="0" fontId="0" fillId="0" borderId="4" xfId="0" applyBorder="1" applyAlignment="1" applyProtection="1">
      <alignment horizontal="left" vertical="center"/>
      <protection locked="0" hidden="1"/>
    </xf>
    <xf numFmtId="0" fontId="0" fillId="0" borderId="5" xfId="0" applyBorder="1" applyAlignment="1" applyProtection="1">
      <alignment horizontal="left" vertical="center"/>
      <protection locked="0" hidden="1"/>
    </xf>
    <xf numFmtId="0" fontId="0" fillId="0" borderId="6" xfId="0" applyBorder="1" applyAlignment="1" applyProtection="1">
      <alignment horizontal="left" vertical="center"/>
      <protection locked="0" hidden="1"/>
    </xf>
    <xf numFmtId="0" fontId="0" fillId="0" borderId="4"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14" fontId="0" fillId="0" borderId="6" xfId="0" applyNumberFormat="1" applyBorder="1" applyAlignment="1" applyProtection="1">
      <alignment horizontal="center" vertical="center"/>
      <protection locked="0" hidden="1"/>
    </xf>
    <xf numFmtId="0" fontId="29" fillId="0" borderId="7" xfId="0" applyFont="1" applyBorder="1" applyAlignment="1" applyProtection="1">
      <alignment horizontal="left"/>
      <protection hidden="1"/>
    </xf>
    <xf numFmtId="0" fontId="29" fillId="0" borderId="1" xfId="0" applyFont="1" applyBorder="1" applyAlignment="1" applyProtection="1">
      <alignment horizontal="left"/>
      <protection hidden="1"/>
    </xf>
    <xf numFmtId="0" fontId="29" fillId="0" borderId="2" xfId="0" applyFont="1" applyBorder="1" applyAlignment="1" applyProtection="1">
      <alignment horizontal="left"/>
      <protection hidden="1"/>
    </xf>
    <xf numFmtId="0" fontId="16" fillId="0" borderId="12" xfId="0" applyFont="1" applyBorder="1" applyAlignment="1" applyProtection="1">
      <alignment horizontal="left" vertical="center" wrapText="1" indent="1"/>
      <protection hidden="1"/>
    </xf>
    <xf numFmtId="0" fontId="16" fillId="0" borderId="0" xfId="0" applyFont="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0" fontId="16" fillId="0" borderId="7" xfId="0" applyFont="1" applyBorder="1" applyAlignment="1" applyProtection="1">
      <alignment horizontal="left" vertical="center" wrapText="1" indent="1"/>
      <protection hidden="1"/>
    </xf>
    <xf numFmtId="0" fontId="16" fillId="0" borderId="1" xfId="0" applyFont="1" applyBorder="1" applyAlignment="1" applyProtection="1">
      <alignment horizontal="left" vertical="center" wrapText="1" indent="1"/>
      <protection hidden="1"/>
    </xf>
    <xf numFmtId="0" fontId="16" fillId="0" borderId="2" xfId="0" applyFont="1" applyBorder="1" applyAlignment="1" applyProtection="1">
      <alignment horizontal="left" vertical="center" wrapText="1" indent="1"/>
      <protection hidden="1"/>
    </xf>
    <xf numFmtId="0" fontId="0" fillId="0" borderId="12" xfId="0" applyBorder="1" applyAlignment="1" applyProtection="1">
      <alignment horizontal="left" vertical="center" indent="1"/>
      <protection locked="0" hidden="1"/>
    </xf>
    <xf numFmtId="0" fontId="0" fillId="0" borderId="0" xfId="0"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14" fontId="0" fillId="0" borderId="12" xfId="0" applyNumberFormat="1" applyBorder="1" applyAlignment="1" applyProtection="1">
      <alignment horizontal="left" vertical="center" indent="1"/>
      <protection locked="0" hidden="1"/>
    </xf>
    <xf numFmtId="14" fontId="0" fillId="0" borderId="13" xfId="0" applyNumberFormat="1" applyBorder="1" applyAlignment="1" applyProtection="1">
      <alignment horizontal="left" vertical="center" indent="1"/>
      <protection locked="0" hidden="1"/>
    </xf>
    <xf numFmtId="0" fontId="16" fillId="0" borderId="4" xfId="0" applyFont="1" applyBorder="1" applyAlignment="1" applyProtection="1">
      <alignment horizontal="left" vertical="center" wrapText="1" indent="1"/>
      <protection hidden="1"/>
    </xf>
    <xf numFmtId="0" fontId="16" fillId="0" borderId="5" xfId="0" applyFont="1" applyBorder="1" applyAlignment="1" applyProtection="1">
      <alignment horizontal="left" vertical="center" wrapText="1" indent="1"/>
      <protection hidden="1"/>
    </xf>
    <xf numFmtId="0" fontId="16" fillId="0" borderId="6" xfId="0" applyFont="1" applyBorder="1" applyAlignment="1" applyProtection="1">
      <alignment horizontal="left" vertical="center" wrapText="1" indent="1"/>
      <protection hidden="1"/>
    </xf>
    <xf numFmtId="0" fontId="16" fillId="0" borderId="12" xfId="1" applyFont="1" applyBorder="1" applyAlignment="1" applyProtection="1">
      <alignment horizontal="left" vertical="center" wrapText="1" indent="1"/>
      <protection hidden="1"/>
    </xf>
    <xf numFmtId="0" fontId="16" fillId="0" borderId="0" xfId="1" applyFont="1" applyBorder="1" applyAlignment="1" applyProtection="1">
      <alignment horizontal="left" vertical="center" wrapText="1" indent="1"/>
      <protection hidden="1"/>
    </xf>
    <xf numFmtId="0" fontId="16" fillId="0" borderId="13" xfId="1"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2"/>
      <protection hidden="1"/>
    </xf>
    <xf numFmtId="0" fontId="5" fillId="0" borderId="0" xfId="0" applyFont="1" applyAlignment="1" applyProtection="1">
      <alignment horizontal="left" vertical="center" wrapText="1" indent="2"/>
      <protection hidden="1"/>
    </xf>
    <xf numFmtId="0" fontId="5" fillId="0" borderId="13" xfId="0" applyFont="1" applyBorder="1" applyAlignment="1" applyProtection="1">
      <alignment horizontal="left" vertical="center" wrapText="1" indent="2"/>
      <protection hidden="1"/>
    </xf>
    <xf numFmtId="0" fontId="12" fillId="0" borderId="7" xfId="0" applyFont="1" applyBorder="1" applyAlignment="1" applyProtection="1">
      <alignment horizontal="left" vertical="center" wrapText="1" indent="1"/>
      <protection hidden="1"/>
    </xf>
    <xf numFmtId="0" fontId="27" fillId="2" borderId="4" xfId="0" applyFont="1" applyFill="1" applyBorder="1" applyAlignment="1" applyProtection="1">
      <alignment horizontal="left" vertical="center" indent="1"/>
      <protection hidden="1"/>
    </xf>
    <xf numFmtId="0" fontId="27" fillId="2" borderId="5" xfId="0" applyFont="1" applyFill="1" applyBorder="1" applyAlignment="1" applyProtection="1">
      <alignment horizontal="left" vertical="center" indent="1"/>
      <protection hidden="1"/>
    </xf>
    <xf numFmtId="0" fontId="27" fillId="2" borderId="6" xfId="0" applyFont="1" applyFill="1" applyBorder="1" applyAlignment="1" applyProtection="1">
      <alignment horizontal="left" vertical="center" indent="1"/>
      <protection hidden="1"/>
    </xf>
    <xf numFmtId="0" fontId="5" fillId="0" borderId="4" xfId="0" applyFont="1" applyBorder="1" applyAlignment="1" applyProtection="1">
      <alignment horizontal="left" vertical="center" wrapText="1" indent="1"/>
      <protection hidden="1"/>
    </xf>
    <xf numFmtId="0" fontId="6" fillId="0" borderId="5" xfId="0" applyFont="1" applyBorder="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27" fillId="2" borderId="11" xfId="0" applyFont="1" applyFill="1" applyBorder="1" applyAlignment="1" applyProtection="1">
      <alignment horizontal="left" vertical="center" indent="1"/>
      <protection hidden="1"/>
    </xf>
    <xf numFmtId="0" fontId="5" fillId="0" borderId="5" xfId="0" applyFont="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6" fillId="0" borderId="13" xfId="0" applyFont="1" applyBorder="1" applyAlignment="1" applyProtection="1">
      <alignment horizontal="left" vertical="center" indent="1"/>
      <protection hidden="1"/>
    </xf>
    <xf numFmtId="0" fontId="27" fillId="0" borderId="8" xfId="0" applyFont="1" applyBorder="1" applyAlignment="1" applyProtection="1">
      <alignment horizontal="center" vertical="center"/>
      <protection hidden="1"/>
    </xf>
    <xf numFmtId="0" fontId="27" fillId="0" borderId="10" xfId="0" applyFont="1" applyBorder="1" applyAlignment="1" applyProtection="1">
      <alignment horizontal="center" vertical="center"/>
      <protection hidden="1"/>
    </xf>
    <xf numFmtId="0" fontId="27" fillId="2" borderId="4"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0" fillId="0" borderId="11" xfId="0" applyBorder="1" applyAlignment="1" applyProtection="1">
      <alignment horizontal="left" vertical="center" wrapText="1" indent="1"/>
      <protection hidden="1"/>
    </xf>
    <xf numFmtId="14" fontId="27" fillId="0" borderId="4" xfId="0" applyNumberFormat="1" applyFont="1" applyBorder="1" applyAlignment="1" applyProtection="1">
      <alignment horizontal="center" vertical="center" wrapText="1"/>
      <protection locked="0" hidden="1"/>
    </xf>
    <xf numFmtId="14" fontId="27" fillId="0" borderId="6" xfId="0" applyNumberFormat="1" applyFont="1" applyBorder="1" applyAlignment="1" applyProtection="1">
      <alignment horizontal="center" vertical="center" wrapText="1"/>
      <protection locked="0" hidden="1"/>
    </xf>
    <xf numFmtId="14" fontId="27" fillId="0" borderId="7" xfId="0" applyNumberFormat="1" applyFont="1" applyBorder="1" applyAlignment="1" applyProtection="1">
      <alignment horizontal="center" vertical="center" wrapText="1"/>
      <protection locked="0" hidden="1"/>
    </xf>
    <xf numFmtId="14" fontId="27" fillId="0" borderId="2" xfId="0" applyNumberFormat="1" applyFont="1" applyBorder="1" applyAlignment="1" applyProtection="1">
      <alignment horizontal="center" vertical="center" wrapText="1"/>
      <protection locked="0" hidden="1"/>
    </xf>
    <xf numFmtId="0" fontId="39" fillId="0" borderId="7" xfId="1" applyFont="1" applyBorder="1" applyAlignment="1" applyProtection="1">
      <alignment horizontal="left" indent="1"/>
    </xf>
    <xf numFmtId="0" fontId="39" fillId="0" borderId="1" xfId="1" applyFont="1" applyBorder="1" applyAlignment="1" applyProtection="1">
      <alignment horizontal="left" indent="1"/>
    </xf>
    <xf numFmtId="0" fontId="39" fillId="0" borderId="2" xfId="1" applyFont="1" applyBorder="1" applyAlignment="1" applyProtection="1">
      <alignment horizontal="left" indent="1"/>
    </xf>
    <xf numFmtId="0" fontId="0" fillId="0" borderId="8" xfId="0" applyBorder="1" applyAlignment="1" applyProtection="1">
      <alignment horizontal="left" vertical="center" wrapText="1" indent="2"/>
      <protection hidden="1"/>
    </xf>
    <xf numFmtId="0" fontId="0" fillId="0" borderId="9" xfId="0"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27" fillId="0" borderId="8" xfId="0" applyFont="1" applyBorder="1" applyAlignment="1" applyProtection="1">
      <alignment horizontal="center" vertical="center" wrapText="1"/>
      <protection locked="0" hidden="1"/>
    </xf>
    <xf numFmtId="0" fontId="27" fillId="0" borderId="10" xfId="0" applyFont="1" applyBorder="1" applyAlignment="1" applyProtection="1">
      <alignment horizontal="center" vertical="center" wrapText="1"/>
      <protection locked="0" hidden="1"/>
    </xf>
    <xf numFmtId="0" fontId="27" fillId="2" borderId="7" xfId="0" applyFont="1" applyFill="1" applyBorder="1" applyAlignment="1" applyProtection="1">
      <alignment horizontal="left" vertical="center" indent="1"/>
      <protection hidden="1"/>
    </xf>
    <xf numFmtId="0" fontId="27" fillId="2" borderId="1" xfId="0" applyFont="1" applyFill="1" applyBorder="1" applyAlignment="1" applyProtection="1">
      <alignment horizontal="left" vertical="center" indent="1"/>
      <protection hidden="1"/>
    </xf>
    <xf numFmtId="0" fontId="27" fillId="2" borderId="8" xfId="0" applyFont="1" applyFill="1" applyBorder="1" applyAlignment="1" applyProtection="1">
      <alignment horizontal="center" vertical="center"/>
      <protection hidden="1"/>
    </xf>
    <xf numFmtId="0" fontId="27" fillId="2" borderId="10" xfId="0" applyFont="1" applyFill="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5" fillId="0" borderId="11" xfId="0" applyFont="1" applyBorder="1" applyAlignment="1" applyProtection="1">
      <alignment horizontal="left" vertical="center" wrapText="1" indent="2"/>
      <protection hidden="1"/>
    </xf>
    <xf numFmtId="0" fontId="6" fillId="0" borderId="3" xfId="0" applyFont="1" applyBorder="1" applyAlignment="1" applyProtection="1">
      <alignment horizontal="center" vertical="center" wrapText="1"/>
      <protection locked="0" hidden="1"/>
    </xf>
    <xf numFmtId="0" fontId="0" fillId="0" borderId="4" xfId="0" applyBorder="1" applyAlignment="1" applyProtection="1">
      <alignment horizontal="left" vertical="center" wrapText="1" indent="2"/>
      <protection hidden="1"/>
    </xf>
    <xf numFmtId="0" fontId="0" fillId="0" borderId="5" xfId="0" applyBorder="1" applyAlignment="1" applyProtection="1">
      <alignment horizontal="left" vertical="center" wrapText="1" indent="2"/>
      <protection hidden="1"/>
    </xf>
    <xf numFmtId="0" fontId="0" fillId="0" borderId="6" xfId="0" applyBorder="1" applyAlignment="1" applyProtection="1">
      <alignment horizontal="left" vertical="center" wrapText="1" indent="2"/>
      <protection hidden="1"/>
    </xf>
    <xf numFmtId="0" fontId="27" fillId="0" borderId="5" xfId="0" applyFont="1" applyBorder="1" applyAlignment="1" applyProtection="1">
      <alignment horizontal="center" vertical="center"/>
      <protection locked="0" hidden="1"/>
    </xf>
    <xf numFmtId="0" fontId="27" fillId="0" borderId="6" xfId="0" applyFont="1" applyBorder="1" applyAlignment="1" applyProtection="1">
      <alignment horizontal="center" vertical="center"/>
      <protection locked="0" hidden="1"/>
    </xf>
    <xf numFmtId="0" fontId="27" fillId="0" borderId="0" xfId="0" applyFont="1" applyAlignment="1" applyProtection="1">
      <alignment horizontal="center" vertical="center"/>
      <protection locked="0" hidden="1"/>
    </xf>
    <xf numFmtId="0" fontId="27" fillId="0" borderId="13" xfId="0" applyFont="1" applyBorder="1" applyAlignment="1" applyProtection="1">
      <alignment horizontal="center" vertical="center"/>
      <protection locked="0" hidden="1"/>
    </xf>
    <xf numFmtId="0" fontId="27" fillId="0" borderId="1" xfId="0" applyFont="1" applyBorder="1" applyAlignment="1" applyProtection="1">
      <alignment horizontal="center" vertical="center"/>
      <protection locked="0" hidden="1"/>
    </xf>
    <xf numFmtId="0" fontId="27" fillId="0" borderId="2" xfId="0" applyFont="1" applyBorder="1" applyAlignment="1" applyProtection="1">
      <alignment horizontal="center" vertical="center"/>
      <protection locked="0" hidden="1"/>
    </xf>
    <xf numFmtId="0" fontId="0" fillId="0" borderId="12" xfId="0" applyBorder="1" applyAlignment="1" applyProtection="1">
      <alignment horizontal="left" vertical="center" wrapText="1" indent="3"/>
      <protection hidden="1"/>
    </xf>
    <xf numFmtId="0" fontId="0" fillId="0" borderId="0" xfId="0" applyAlignment="1" applyProtection="1">
      <alignment horizontal="left" vertical="center" wrapText="1" indent="3"/>
      <protection hidden="1"/>
    </xf>
    <xf numFmtId="0" fontId="0" fillId="0" borderId="13" xfId="0" applyBorder="1" applyAlignment="1" applyProtection="1">
      <alignment horizontal="left" vertical="center" wrapText="1" indent="3"/>
      <protection hidden="1"/>
    </xf>
    <xf numFmtId="0" fontId="0" fillId="0" borderId="7" xfId="0" applyBorder="1" applyAlignment="1" applyProtection="1">
      <alignment horizontal="left" vertical="center" wrapText="1" indent="3"/>
      <protection hidden="1"/>
    </xf>
    <xf numFmtId="0" fontId="0" fillId="0" borderId="1" xfId="0" applyBorder="1" applyAlignment="1" applyProtection="1">
      <alignment horizontal="left" vertical="center" wrapText="1" indent="3"/>
      <protection hidden="1"/>
    </xf>
    <xf numFmtId="0" fontId="0" fillId="0" borderId="2" xfId="0" applyBorder="1" applyAlignment="1" applyProtection="1">
      <alignment horizontal="left" vertical="center" wrapText="1" indent="3"/>
      <protection hidden="1"/>
    </xf>
    <xf numFmtId="0" fontId="0" fillId="0" borderId="3" xfId="0" applyBorder="1" applyAlignment="1" applyProtection="1">
      <alignment horizontal="left" vertical="center" wrapText="1" indent="1"/>
      <protection hidden="1"/>
    </xf>
    <xf numFmtId="0" fontId="6" fillId="2" borderId="8" xfId="0" applyFont="1" applyFill="1" applyBorder="1" applyAlignment="1" applyProtection="1">
      <alignment horizontal="left" vertical="center" wrapText="1" indent="1"/>
      <protection hidden="1"/>
    </xf>
    <xf numFmtId="0" fontId="6" fillId="2" borderId="9" xfId="0" applyFont="1" applyFill="1" applyBorder="1" applyAlignment="1" applyProtection="1">
      <alignment horizontal="left" vertical="center" wrapText="1" indent="1"/>
      <protection hidden="1"/>
    </xf>
    <xf numFmtId="0" fontId="6" fillId="2" borderId="10" xfId="0" applyFont="1" applyFill="1" applyBorder="1" applyAlignment="1" applyProtection="1">
      <alignment horizontal="left" vertical="center" wrapText="1" indent="1"/>
      <protection hidden="1"/>
    </xf>
    <xf numFmtId="0" fontId="6" fillId="2" borderId="3" xfId="0" applyFont="1" applyFill="1" applyBorder="1" applyAlignment="1" applyProtection="1">
      <alignment horizontal="center" vertical="center"/>
      <protection hidden="1"/>
    </xf>
    <xf numFmtId="0" fontId="5" fillId="0" borderId="3" xfId="0" applyFont="1" applyBorder="1" applyAlignment="1" applyProtection="1">
      <alignment horizontal="left" vertical="center" wrapText="1" indent="2"/>
      <protection hidden="1"/>
    </xf>
    <xf numFmtId="0" fontId="1" fillId="0" borderId="3" xfId="0" applyFont="1" applyBorder="1" applyAlignment="1" applyProtection="1">
      <alignment horizontal="left" vertical="center" wrapText="1" indent="2"/>
      <protection hidden="1"/>
    </xf>
    <xf numFmtId="0" fontId="0" fillId="0" borderId="3" xfId="0" applyBorder="1" applyAlignment="1" applyProtection="1">
      <alignment horizontal="left" vertical="center" wrapText="1" indent="2"/>
      <protection hidden="1"/>
    </xf>
    <xf numFmtId="0" fontId="27" fillId="0" borderId="3" xfId="0" applyFont="1" applyBorder="1" applyAlignment="1" applyProtection="1">
      <alignment horizontal="center" vertical="center"/>
      <protection locked="0" hidden="1"/>
    </xf>
    <xf numFmtId="0" fontId="27" fillId="2" borderId="14" xfId="0" applyFont="1" applyFill="1" applyBorder="1" applyAlignment="1" applyProtection="1">
      <alignment horizontal="left" vertical="center" wrapText="1" indent="1"/>
      <protection hidden="1"/>
    </xf>
    <xf numFmtId="0" fontId="27" fillId="2" borderId="3"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3" xfId="0" applyBorder="1" applyAlignment="1" applyProtection="1">
      <alignment horizontal="center" vertical="center"/>
      <protection locked="0" hidden="1"/>
    </xf>
    <xf numFmtId="0" fontId="27" fillId="2" borderId="3" xfId="0" applyFont="1" applyFill="1" applyBorder="1" applyAlignment="1" applyProtection="1">
      <alignment horizontal="left" vertical="center" wrapText="1" indent="1"/>
      <protection hidden="1"/>
    </xf>
    <xf numFmtId="0" fontId="0" fillId="0" borderId="3" xfId="0" applyBorder="1" applyAlignment="1" applyProtection="1">
      <alignment horizontal="left" vertical="center" indent="1"/>
      <protection hidden="1"/>
    </xf>
    <xf numFmtId="0" fontId="0" fillId="0" borderId="3"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0" fillId="0" borderId="10" xfId="0" applyBorder="1" applyAlignment="1" applyProtection="1">
      <alignment horizontal="left" vertical="center" indent="2"/>
      <protection hidden="1"/>
    </xf>
    <xf numFmtId="0" fontId="27" fillId="0" borderId="3" xfId="0" applyFont="1" applyBorder="1" applyAlignment="1" applyProtection="1">
      <alignment horizontal="left" vertical="center"/>
      <protection hidden="1"/>
    </xf>
    <xf numFmtId="10" fontId="27" fillId="0" borderId="8" xfId="0" applyNumberFormat="1" applyFont="1" applyBorder="1" applyAlignment="1" applyProtection="1">
      <alignment horizontal="center" vertical="center"/>
      <protection hidden="1"/>
    </xf>
    <xf numFmtId="10" fontId="27" fillId="0" borderId="10" xfId="0" applyNumberFormat="1" applyFont="1" applyBorder="1" applyAlignment="1" applyProtection="1">
      <alignment horizontal="center" vertical="center"/>
      <protection hidden="1"/>
    </xf>
    <xf numFmtId="10" fontId="27" fillId="0" borderId="8" xfId="2" applyNumberFormat="1" applyFont="1" applyBorder="1" applyAlignment="1" applyProtection="1">
      <alignment horizontal="center" vertical="center"/>
      <protection hidden="1"/>
    </xf>
    <xf numFmtId="10" fontId="27" fillId="0" borderId="10" xfId="2" applyNumberFormat="1" applyFont="1" applyBorder="1" applyAlignment="1" applyProtection="1">
      <alignment horizontal="center" vertical="center"/>
      <protection hidden="1"/>
    </xf>
    <xf numFmtId="0" fontId="34" fillId="0" borderId="3" xfId="0" applyFont="1" applyBorder="1" applyAlignment="1" applyProtection="1">
      <alignment horizontal="left" vertical="center"/>
      <protection hidden="1"/>
    </xf>
    <xf numFmtId="10" fontId="0" fillId="0" borderId="3" xfId="0" applyNumberFormat="1" applyBorder="1" applyAlignment="1" applyProtection="1">
      <alignment horizontal="center" vertical="center"/>
      <protection locked="0" hidden="1"/>
    </xf>
    <xf numFmtId="0" fontId="27" fillId="3" borderId="3" xfId="0" applyFont="1" applyFill="1" applyBorder="1" applyAlignment="1" applyProtection="1">
      <alignment horizontal="center" vertical="center"/>
      <protection locked="0" hidden="1"/>
    </xf>
    <xf numFmtId="10" fontId="0" fillId="0" borderId="14" xfId="0" applyNumberFormat="1" applyBorder="1" applyAlignment="1" applyProtection="1">
      <alignment horizontal="center" vertical="center"/>
      <protection locked="0" hidden="1"/>
    </xf>
    <xf numFmtId="0" fontId="27" fillId="2" borderId="3" xfId="0" applyFont="1" applyFill="1" applyBorder="1" applyAlignment="1" applyProtection="1">
      <alignment horizontal="left" vertical="center"/>
      <protection hidden="1"/>
    </xf>
    <xf numFmtId="0" fontId="27" fillId="3" borderId="3" xfId="0" applyFont="1" applyFill="1" applyBorder="1" applyAlignment="1" applyProtection="1">
      <alignment horizontal="left" vertical="center"/>
      <protection hidden="1"/>
    </xf>
    <xf numFmtId="0" fontId="5" fillId="0" borderId="12" xfId="0" applyFont="1" applyBorder="1" applyAlignment="1" applyProtection="1">
      <alignment horizontal="left" vertical="center" indent="2"/>
      <protection hidden="1"/>
    </xf>
    <xf numFmtId="0" fontId="5" fillId="0" borderId="0" xfId="0" applyFont="1" applyAlignment="1" applyProtection="1">
      <alignment horizontal="left" vertical="center" indent="2"/>
      <protection hidden="1"/>
    </xf>
    <xf numFmtId="0" fontId="5" fillId="0" borderId="1" xfId="0" applyFont="1" applyBorder="1" applyAlignment="1" applyProtection="1">
      <alignment horizontal="left" vertical="center"/>
      <protection locked="0" hidden="1"/>
    </xf>
    <xf numFmtId="0" fontId="5" fillId="0" borderId="2" xfId="0" applyFont="1" applyBorder="1" applyAlignment="1" applyProtection="1">
      <alignment horizontal="left" vertical="center"/>
      <protection locked="0" hidden="1"/>
    </xf>
    <xf numFmtId="49" fontId="5" fillId="0" borderId="12" xfId="0" applyNumberFormat="1" applyFont="1" applyBorder="1" applyAlignment="1" applyProtection="1">
      <alignment horizontal="left" vertical="center" indent="1"/>
      <protection hidden="1"/>
    </xf>
    <xf numFmtId="49" fontId="5" fillId="0" borderId="0" xfId="0" applyNumberFormat="1" applyFont="1" applyAlignment="1" applyProtection="1">
      <alignment horizontal="left" vertical="center" indent="1"/>
      <protection hidden="1"/>
    </xf>
    <xf numFmtId="49" fontId="5" fillId="0" borderId="13" xfId="0" applyNumberFormat="1" applyFont="1" applyBorder="1" applyAlignment="1" applyProtection="1">
      <alignment horizontal="left" vertical="center" indent="1"/>
      <protection hidden="1"/>
    </xf>
    <xf numFmtId="0" fontId="5" fillId="0" borderId="12"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3" xfId="0" applyFont="1" applyBorder="1" applyAlignment="1" applyProtection="1">
      <alignment horizontal="left" vertical="center" wrapText="1" indent="1"/>
      <protection hidden="1"/>
    </xf>
    <xf numFmtId="164" fontId="0" fillId="0" borderId="3" xfId="0" applyNumberFormat="1" applyBorder="1" applyAlignment="1" applyProtection="1">
      <alignment horizontal="center" vertical="center"/>
      <protection locked="0" hidden="1"/>
    </xf>
    <xf numFmtId="0" fontId="5" fillId="0" borderId="4" xfId="0" applyFont="1" applyBorder="1" applyAlignment="1" applyProtection="1">
      <alignment horizontal="left" vertical="center" indent="1"/>
      <protection hidden="1"/>
    </xf>
    <xf numFmtId="0" fontId="5" fillId="0" borderId="5" xfId="0" applyFont="1" applyBorder="1" applyAlignment="1" applyProtection="1">
      <alignment horizontal="left" vertical="center" indent="1"/>
      <protection hidden="1"/>
    </xf>
    <xf numFmtId="0" fontId="5" fillId="0" borderId="6" xfId="0" applyFont="1" applyBorder="1" applyAlignment="1" applyProtection="1">
      <alignment horizontal="left" vertical="center" indent="1"/>
      <protection hidden="1"/>
    </xf>
    <xf numFmtId="0" fontId="5" fillId="0" borderId="12" xfId="0" applyFont="1" applyBorder="1" applyAlignment="1" applyProtection="1">
      <alignment horizontal="left" vertical="center" indent="1"/>
      <protection hidden="1"/>
    </xf>
    <xf numFmtId="0" fontId="5" fillId="0" borderId="0" xfId="0" applyFont="1" applyAlignment="1" applyProtection="1">
      <alignment horizontal="left" vertical="center" indent="1"/>
      <protection hidden="1"/>
    </xf>
    <xf numFmtId="0" fontId="5" fillId="0" borderId="13" xfId="0" applyFont="1" applyBorder="1" applyAlignment="1" applyProtection="1">
      <alignment horizontal="left" vertical="center" indent="1"/>
      <protection hidden="1"/>
    </xf>
    <xf numFmtId="0" fontId="32" fillId="0" borderId="0" xfId="0" applyFont="1" applyAlignment="1" applyProtection="1">
      <alignment horizontal="center" vertical="center" wrapText="1"/>
      <protection hidden="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457200</xdr:colOff>
      <xdr:row>0</xdr:row>
      <xdr:rowOff>104775</xdr:rowOff>
    </xdr:from>
    <xdr:to>
      <xdr:col>12</xdr:col>
      <xdr:colOff>28575</xdr:colOff>
      <xdr:row>1</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75" y="10477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26</xdr:row>
      <xdr:rowOff>0</xdr:rowOff>
    </xdr:from>
    <xdr:ext cx="18536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33475" y="11744325"/>
          <a:ext cx="1853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26</xdr:row>
      <xdr:rowOff>0</xdr:rowOff>
    </xdr:from>
    <xdr:ext cx="18536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3475" y="11744325"/>
          <a:ext cx="1853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26</xdr:row>
      <xdr:rowOff>0</xdr:rowOff>
    </xdr:from>
    <xdr:ext cx="185360"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33475" y="11744325"/>
          <a:ext cx="1853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26</xdr:row>
      <xdr:rowOff>0</xdr:rowOff>
    </xdr:from>
    <xdr:ext cx="185360"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33475" y="11744325"/>
          <a:ext cx="1853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95250</xdr:rowOff>
    </xdr:from>
    <xdr:to>
      <xdr:col>11</xdr:col>
      <xdr:colOff>304800</xdr:colOff>
      <xdr:row>1</xdr:row>
      <xdr:rowOff>19050</xdr:rowOff>
    </xdr:to>
    <xdr:pic>
      <xdr:nvPicPr>
        <xdr:cNvPr id="2" name="Picture 2">
          <a:extLst>
            <a:ext uri="{FF2B5EF4-FFF2-40B4-BE49-F238E27FC236}">
              <a16:creationId xmlns:a16="http://schemas.microsoft.com/office/drawing/2014/main" id="{EB7A9D8C-3820-4E16-9BA2-51ED4CE3D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952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s://www.hca.wa.gov/employee-retiree-benefits/rules-and-policies/pebb-rules-and-policie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showGridLines="0" tabSelected="1" zoomScaleNormal="100" workbookViewId="0">
      <selection activeCell="L23" sqref="L23"/>
    </sheetView>
  </sheetViews>
  <sheetFormatPr defaultColWidth="9.140625" defaultRowHeight="12.75"/>
  <cols>
    <col min="1" max="1" width="7.42578125" style="1" customWidth="1"/>
    <col min="2" max="2" width="8.28515625" style="1" customWidth="1"/>
    <col min="3" max="4" width="7.28515625" style="1" customWidth="1"/>
    <col min="5" max="5" width="10.5703125" style="1" customWidth="1"/>
    <col min="6" max="9" width="7.28515625" style="1" customWidth="1"/>
    <col min="10" max="10" width="8.140625" style="1" customWidth="1"/>
    <col min="11" max="11" width="7.28515625" style="1" customWidth="1"/>
    <col min="12" max="12" width="10.7109375" style="1" customWidth="1"/>
    <col min="13" max="16384" width="9.140625" style="1"/>
  </cols>
  <sheetData>
    <row r="1" spans="1:13" ht="30" customHeight="1">
      <c r="A1" s="53" t="s">
        <v>17</v>
      </c>
      <c r="B1" s="53"/>
      <c r="C1" s="53"/>
      <c r="D1" s="53"/>
      <c r="E1" s="53"/>
      <c r="F1" s="53"/>
      <c r="G1" s="53"/>
      <c r="H1" s="53"/>
      <c r="I1" s="54"/>
      <c r="J1" s="54"/>
      <c r="K1" s="54"/>
      <c r="L1" s="54"/>
    </row>
    <row r="2" spans="1:13" ht="46.5" customHeight="1">
      <c r="A2" s="55" t="s">
        <v>83</v>
      </c>
      <c r="B2" s="55"/>
      <c r="C2" s="55"/>
      <c r="D2" s="55"/>
      <c r="E2" s="55"/>
      <c r="F2" s="55"/>
      <c r="G2" s="55"/>
      <c r="H2" s="55"/>
      <c r="I2" s="55"/>
      <c r="J2" s="55"/>
      <c r="K2" s="55"/>
      <c r="L2" s="55"/>
    </row>
    <row r="3" spans="1:13" ht="23.25" customHeight="1">
      <c r="A3" s="56" t="s">
        <v>0</v>
      </c>
      <c r="B3" s="56"/>
      <c r="C3" s="45"/>
      <c r="D3" s="45"/>
      <c r="E3" s="45"/>
      <c r="F3" s="45"/>
      <c r="G3" s="45"/>
      <c r="H3" s="57" t="s">
        <v>1</v>
      </c>
      <c r="I3" s="57"/>
      <c r="J3" s="45"/>
      <c r="K3" s="45"/>
      <c r="L3" s="45"/>
    </row>
    <row r="4" spans="1:13" ht="30.75" customHeight="1">
      <c r="A4" s="43" t="s">
        <v>91</v>
      </c>
      <c r="B4" s="43"/>
      <c r="C4" s="43"/>
      <c r="D4" s="43"/>
      <c r="E4" s="43"/>
      <c r="F4" s="44"/>
      <c r="G4" s="45"/>
      <c r="H4" s="45"/>
      <c r="I4" s="45"/>
      <c r="J4" s="45"/>
      <c r="K4" s="45"/>
      <c r="L4" s="45"/>
      <c r="M4" s="9"/>
    </row>
    <row r="5" spans="1:13" ht="18" customHeight="1">
      <c r="A5" s="46" t="s">
        <v>34</v>
      </c>
      <c r="B5" s="46"/>
      <c r="C5" s="46"/>
      <c r="D5" s="46"/>
      <c r="E5" s="46"/>
      <c r="F5" s="46"/>
      <c r="G5" s="46"/>
      <c r="H5" s="46"/>
      <c r="I5" s="46"/>
      <c r="J5" s="46"/>
      <c r="K5" s="46"/>
      <c r="L5" s="46"/>
    </row>
    <row r="6" spans="1:13" ht="29.25" customHeight="1">
      <c r="A6" s="47" t="s">
        <v>40</v>
      </c>
      <c r="B6" s="47"/>
      <c r="C6" s="47"/>
      <c r="D6" s="47"/>
      <c r="E6" s="47"/>
      <c r="F6" s="47"/>
      <c r="G6" s="47"/>
      <c r="H6" s="47"/>
      <c r="I6" s="47"/>
      <c r="J6" s="47"/>
      <c r="K6" s="47"/>
      <c r="L6" s="47"/>
    </row>
    <row r="7" spans="1:13" ht="21" customHeight="1">
      <c r="A7" s="48" t="s">
        <v>37</v>
      </c>
      <c r="B7" s="48"/>
      <c r="C7" s="48"/>
      <c r="D7" s="48"/>
      <c r="E7" s="48"/>
      <c r="F7" s="48"/>
      <c r="G7" s="48"/>
      <c r="H7" s="48"/>
      <c r="I7" s="48"/>
      <c r="J7" s="48"/>
      <c r="K7" s="48"/>
      <c r="L7" s="48"/>
    </row>
    <row r="8" spans="1:13" ht="66.75" customHeight="1">
      <c r="A8" s="49" t="s">
        <v>108</v>
      </c>
      <c r="B8" s="47"/>
      <c r="C8" s="47"/>
      <c r="D8" s="47"/>
      <c r="E8" s="47"/>
      <c r="F8" s="47"/>
      <c r="G8" s="47"/>
      <c r="H8" s="47"/>
      <c r="I8" s="47"/>
      <c r="J8" s="47"/>
      <c r="K8" s="47"/>
      <c r="L8" s="47"/>
      <c r="M8" s="12"/>
    </row>
    <row r="9" spans="1:13" ht="18.75" customHeight="1">
      <c r="A9" s="47" t="s">
        <v>105</v>
      </c>
      <c r="B9" s="47"/>
      <c r="C9" s="47"/>
      <c r="D9" s="47"/>
      <c r="E9" s="47"/>
      <c r="F9" s="52" t="s">
        <v>90</v>
      </c>
      <c r="G9" s="52"/>
      <c r="H9" s="52"/>
      <c r="I9" s="52"/>
      <c r="J9" s="52"/>
      <c r="K9" s="52"/>
      <c r="L9" s="52"/>
      <c r="M9" s="12"/>
    </row>
    <row r="10" spans="1:13" ht="18" customHeight="1">
      <c r="A10" s="47" t="s">
        <v>106</v>
      </c>
      <c r="B10" s="47"/>
      <c r="C10" s="47"/>
      <c r="D10" s="47"/>
      <c r="E10" s="47"/>
      <c r="F10" s="47"/>
      <c r="G10" s="47"/>
      <c r="H10" s="47"/>
      <c r="I10" s="47"/>
      <c r="J10" s="47"/>
      <c r="K10" s="14"/>
      <c r="L10" s="14"/>
      <c r="M10" s="12"/>
    </row>
    <row r="11" spans="1:13" ht="21" customHeight="1">
      <c r="A11" s="51" t="s">
        <v>107</v>
      </c>
      <c r="B11" s="51"/>
      <c r="C11" s="51"/>
      <c r="D11" s="51"/>
      <c r="E11" s="51"/>
      <c r="F11" s="51"/>
      <c r="G11" s="51"/>
      <c r="H11" s="51"/>
      <c r="I11" s="51"/>
      <c r="J11" s="51"/>
      <c r="K11" s="14"/>
      <c r="L11" s="14"/>
      <c r="M11" s="12"/>
    </row>
    <row r="12" spans="1:13" ht="21.75" customHeight="1">
      <c r="A12" s="50" t="s">
        <v>30</v>
      </c>
      <c r="B12" s="50"/>
      <c r="C12" s="50"/>
      <c r="D12" s="50"/>
      <c r="E12" s="50"/>
      <c r="F12" s="50"/>
      <c r="G12" s="50"/>
      <c r="H12" s="50"/>
      <c r="I12" s="50"/>
      <c r="J12" s="50"/>
      <c r="K12" s="50"/>
      <c r="L12" s="50"/>
    </row>
    <row r="13" spans="1:13" ht="24.75" customHeight="1">
      <c r="A13" s="32" t="s">
        <v>31</v>
      </c>
      <c r="B13" s="32"/>
      <c r="C13" s="32"/>
      <c r="D13" s="32"/>
      <c r="E13" s="32"/>
      <c r="F13" s="32"/>
      <c r="G13" s="32"/>
      <c r="H13" s="32"/>
      <c r="I13" s="32"/>
      <c r="J13" s="32"/>
      <c r="K13" s="32"/>
      <c r="L13" s="32"/>
    </row>
    <row r="14" spans="1:13" ht="97.5" customHeight="1">
      <c r="A14" s="33" t="s">
        <v>104</v>
      </c>
      <c r="B14" s="34"/>
      <c r="C14" s="34"/>
      <c r="D14" s="34"/>
      <c r="E14" s="34"/>
      <c r="F14" s="34"/>
      <c r="G14" s="34"/>
      <c r="H14" s="34"/>
      <c r="I14" s="34"/>
      <c r="J14" s="34"/>
      <c r="K14" s="34"/>
      <c r="L14" s="35"/>
    </row>
    <row r="15" spans="1:13" ht="24" customHeight="1">
      <c r="A15" s="15" t="s">
        <v>23</v>
      </c>
      <c r="B15" s="16"/>
      <c r="C15" s="16"/>
      <c r="D15" s="16"/>
      <c r="E15" s="16"/>
      <c r="F15" s="16"/>
      <c r="G15" s="16"/>
      <c r="H15" s="16"/>
      <c r="I15" s="17"/>
      <c r="J15" s="18" t="s">
        <v>24</v>
      </c>
      <c r="K15" s="19"/>
      <c r="L15" s="20"/>
    </row>
    <row r="16" spans="1:13" ht="33.75" customHeight="1">
      <c r="A16" s="21" t="s">
        <v>60</v>
      </c>
      <c r="B16" s="22"/>
      <c r="C16" s="22"/>
      <c r="D16" s="22"/>
      <c r="E16" s="22"/>
      <c r="F16" s="22"/>
      <c r="G16" s="22"/>
      <c r="H16" s="22"/>
      <c r="I16" s="23"/>
      <c r="J16" s="27" t="s">
        <v>25</v>
      </c>
      <c r="K16" s="28"/>
      <c r="L16" s="29"/>
    </row>
    <row r="17" spans="1:13" ht="30.75" customHeight="1">
      <c r="A17" s="24"/>
      <c r="B17" s="25"/>
      <c r="C17" s="25"/>
      <c r="D17" s="25"/>
      <c r="E17" s="25"/>
      <c r="F17" s="25"/>
      <c r="G17" s="25"/>
      <c r="H17" s="25"/>
      <c r="I17" s="26"/>
      <c r="J17" s="27" t="s">
        <v>41</v>
      </c>
      <c r="K17" s="28"/>
      <c r="L17" s="29"/>
    </row>
    <row r="18" spans="1:13" ht="45.75" customHeight="1">
      <c r="A18" s="30" t="s">
        <v>61</v>
      </c>
      <c r="B18" s="22"/>
      <c r="C18" s="22"/>
      <c r="D18" s="22"/>
      <c r="E18" s="22"/>
      <c r="F18" s="22"/>
      <c r="G18" s="22"/>
      <c r="H18" s="22"/>
      <c r="I18" s="23"/>
      <c r="J18" s="27" t="s">
        <v>26</v>
      </c>
      <c r="K18" s="28"/>
      <c r="L18" s="29"/>
    </row>
    <row r="19" spans="1:13" ht="47.25" customHeight="1">
      <c r="A19" s="24"/>
      <c r="B19" s="25"/>
      <c r="C19" s="25"/>
      <c r="D19" s="25"/>
      <c r="E19" s="25"/>
      <c r="F19" s="25"/>
      <c r="G19" s="25"/>
      <c r="H19" s="25"/>
      <c r="I19" s="26"/>
      <c r="J19" s="27" t="s">
        <v>42</v>
      </c>
      <c r="K19" s="28"/>
      <c r="L19" s="29"/>
    </row>
    <row r="20" spans="1:13" ht="45" customHeight="1">
      <c r="A20" s="30" t="s">
        <v>62</v>
      </c>
      <c r="B20" s="22"/>
      <c r="C20" s="22"/>
      <c r="D20" s="22"/>
      <c r="E20" s="22"/>
      <c r="F20" s="22"/>
      <c r="G20" s="22"/>
      <c r="H20" s="22"/>
      <c r="I20" s="23"/>
      <c r="J20" s="27" t="s">
        <v>27</v>
      </c>
      <c r="K20" s="28"/>
      <c r="L20" s="29"/>
    </row>
    <row r="21" spans="1:13" ht="44.25" customHeight="1">
      <c r="A21" s="24"/>
      <c r="B21" s="25"/>
      <c r="C21" s="25"/>
      <c r="D21" s="25"/>
      <c r="E21" s="25"/>
      <c r="F21" s="25"/>
      <c r="G21" s="25"/>
      <c r="H21" s="25"/>
      <c r="I21" s="26"/>
      <c r="J21" s="27" t="s">
        <v>43</v>
      </c>
      <c r="K21" s="28"/>
      <c r="L21" s="29"/>
    </row>
    <row r="22" spans="1:13" ht="33.75" customHeight="1">
      <c r="A22" s="32" t="s">
        <v>28</v>
      </c>
      <c r="B22" s="32"/>
      <c r="C22" s="32"/>
      <c r="D22" s="32"/>
      <c r="E22" s="32"/>
      <c r="F22" s="32"/>
      <c r="G22" s="32"/>
      <c r="H22" s="32"/>
      <c r="I22" s="32"/>
      <c r="J22" s="32"/>
      <c r="K22" s="32"/>
      <c r="L22" s="11" t="s">
        <v>29</v>
      </c>
    </row>
    <row r="23" spans="1:13" ht="21" customHeight="1">
      <c r="A23" s="33" t="s">
        <v>32</v>
      </c>
      <c r="B23" s="34"/>
      <c r="C23" s="34"/>
      <c r="D23" s="34"/>
      <c r="E23" s="34"/>
      <c r="F23" s="34"/>
      <c r="G23" s="34"/>
      <c r="H23" s="34"/>
      <c r="I23" s="34"/>
      <c r="J23" s="34"/>
      <c r="K23" s="35"/>
      <c r="L23" s="6"/>
    </row>
    <row r="24" spans="1:13" ht="36.75" customHeight="1">
      <c r="A24" s="36" t="s">
        <v>84</v>
      </c>
      <c r="B24" s="37"/>
      <c r="C24" s="37"/>
      <c r="D24" s="37"/>
      <c r="E24" s="37"/>
      <c r="F24" s="37"/>
      <c r="G24" s="37"/>
      <c r="H24" s="37"/>
      <c r="I24" s="37"/>
      <c r="J24" s="37"/>
      <c r="K24" s="37"/>
      <c r="L24" s="38"/>
      <c r="M24" s="8"/>
    </row>
    <row r="25" spans="1:13" ht="19.5" customHeight="1">
      <c r="A25" s="39" t="s">
        <v>111</v>
      </c>
      <c r="B25" s="40"/>
      <c r="C25" s="40"/>
      <c r="D25" s="40"/>
      <c r="E25" s="40"/>
      <c r="F25" s="40"/>
      <c r="G25" s="40"/>
      <c r="H25" s="40"/>
      <c r="I25" s="40"/>
      <c r="J25" s="40"/>
      <c r="K25" s="40"/>
      <c r="L25" s="41"/>
    </row>
    <row r="26" spans="1:13" ht="54" customHeight="1">
      <c r="A26" s="33" t="s">
        <v>112</v>
      </c>
      <c r="B26" s="34"/>
      <c r="C26" s="34"/>
      <c r="D26" s="34"/>
      <c r="E26" s="34"/>
      <c r="F26" s="34"/>
      <c r="G26" s="34"/>
      <c r="H26" s="34"/>
      <c r="I26" s="34"/>
      <c r="J26" s="34"/>
      <c r="K26" s="34"/>
      <c r="L26" s="35"/>
    </row>
    <row r="27" spans="1:13" ht="24" customHeight="1">
      <c r="A27" s="42" t="s">
        <v>54</v>
      </c>
      <c r="B27" s="42"/>
      <c r="C27" s="42"/>
      <c r="D27" s="42"/>
      <c r="E27" s="42"/>
      <c r="F27" s="42"/>
      <c r="G27" s="42"/>
      <c r="H27" s="42"/>
      <c r="I27" s="42"/>
      <c r="J27" s="42"/>
      <c r="K27" s="42"/>
      <c r="L27" s="42"/>
    </row>
    <row r="28" spans="1:13" ht="39" customHeight="1">
      <c r="A28" s="31" t="s">
        <v>44</v>
      </c>
      <c r="B28" s="31"/>
      <c r="C28" s="31"/>
      <c r="D28" s="31"/>
      <c r="E28" s="31"/>
      <c r="F28" s="31"/>
      <c r="G28" s="31"/>
      <c r="H28" s="31"/>
      <c r="I28" s="31"/>
      <c r="J28" s="31"/>
      <c r="K28" s="31"/>
      <c r="L28" s="31"/>
    </row>
    <row r="42" spans="12:12">
      <c r="L42" s="4"/>
    </row>
    <row r="43" spans="12:12">
      <c r="L43" s="5"/>
    </row>
  </sheetData>
  <sheetProtection algorithmName="SHA-512" hashValue="m1bJErASSZXKhMFxeoVB4OxztV4/dfWSswjuwkrZ8fjc0Wf4iU/XYPgF03uTx5WEl8oJwTmUFdjXu2tdkiGQlw==" saltValue="zmQ8PnwLMv5edHdWnjGtiA==" spinCount="100000" sheet="1" selectLockedCells="1"/>
  <mergeCells count="38">
    <mergeCell ref="A1:H1"/>
    <mergeCell ref="I1:L1"/>
    <mergeCell ref="A2:L2"/>
    <mergeCell ref="A3:B3"/>
    <mergeCell ref="C3:G3"/>
    <mergeCell ref="H3:I3"/>
    <mergeCell ref="J3:L3"/>
    <mergeCell ref="A8:L8"/>
    <mergeCell ref="A12:L12"/>
    <mergeCell ref="A13:L13"/>
    <mergeCell ref="A14:L14"/>
    <mergeCell ref="A9:E9"/>
    <mergeCell ref="A10:J10"/>
    <mergeCell ref="A11:J11"/>
    <mergeCell ref="F9:L9"/>
    <mergeCell ref="A4:E4"/>
    <mergeCell ref="F4:L4"/>
    <mergeCell ref="A5:L5"/>
    <mergeCell ref="A6:L6"/>
    <mergeCell ref="A7:L7"/>
    <mergeCell ref="A18:I19"/>
    <mergeCell ref="J18:L18"/>
    <mergeCell ref="J19:L19"/>
    <mergeCell ref="A28:L28"/>
    <mergeCell ref="A20:I21"/>
    <mergeCell ref="J20:L20"/>
    <mergeCell ref="J21:L21"/>
    <mergeCell ref="A22:K22"/>
    <mergeCell ref="A23:K23"/>
    <mergeCell ref="A24:L24"/>
    <mergeCell ref="A25:L25"/>
    <mergeCell ref="A26:L26"/>
    <mergeCell ref="A27:L27"/>
    <mergeCell ref="A15:I15"/>
    <mergeCell ref="J15:L15"/>
    <mergeCell ref="A16:I17"/>
    <mergeCell ref="J16:L16"/>
    <mergeCell ref="J17:L17"/>
  </mergeCells>
  <hyperlinks>
    <hyperlink ref="F9" r:id="rId1" display="www.hca.wa.gov/assets/perspay/ACAEEStatusCodeInstructionsFinal(010119).pdf" xr:uid="{A5908391-9C41-4C01-A212-43091CF1D83C}"/>
    <hyperlink ref="A11" r:id="rId2" display="https://www.hca.wa.gov/pebb-benefits-admins/administrative-tools-and-resources/hca-reporting-guidance" xr:uid="{86BC25BC-BBF6-447B-B485-1744B69EA3B2}"/>
    <hyperlink ref="A11:J11" r:id="rId3" display="hca.wa.gov/pebb-benefits-admins/administrative-tools-and-resources/hca-reporting-guidance" xr:uid="{DD32AE79-06E0-498E-ADDD-C32577F2FED1}"/>
  </hyperlinks>
  <pageMargins left="0.25" right="0.25" top="0.75" bottom="0.75" header="0.3" footer="0.3"/>
  <pageSetup fitToHeight="0" orientation="portrait" r:id="rId4"/>
  <headerFooter differentFirst="1">
    <oddFooter>&amp;R&amp;8&amp;P</oddFooter>
    <firstFooter>&amp;L&amp;8Revised: 01/2024&amp;R&amp;8&amp;P</firstFooter>
  </headerFooter>
  <rowBreaks count="3" manualBreakCount="3">
    <brk id="14" max="16383" man="1"/>
    <brk id="31" max="16383" man="1"/>
    <brk id="86"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44099-6114-484F-AA9A-F43A156380C8}">
  <sheetPr>
    <pageSetUpPr fitToPage="1"/>
  </sheetPr>
  <dimension ref="A1:M117"/>
  <sheetViews>
    <sheetView showGridLines="0" zoomScaleNormal="100" workbookViewId="0">
      <selection activeCell="K8" sqref="K8:L8"/>
    </sheetView>
  </sheetViews>
  <sheetFormatPr defaultColWidth="9.140625" defaultRowHeight="12.75"/>
  <cols>
    <col min="1" max="1" width="7.42578125" style="1" customWidth="1"/>
    <col min="2" max="2" width="8.28515625" style="1" customWidth="1"/>
    <col min="3" max="9" width="7.28515625" style="1" customWidth="1"/>
    <col min="10" max="10" width="8.140625" style="1" customWidth="1"/>
    <col min="11" max="11" width="7.28515625" style="1" customWidth="1"/>
    <col min="12" max="12" width="10.7109375" style="1" customWidth="1"/>
    <col min="13" max="13" width="30.42578125" style="1" customWidth="1"/>
    <col min="14" max="16384" width="9.140625" style="1"/>
  </cols>
  <sheetData>
    <row r="1" spans="1:13" ht="27.95" customHeight="1">
      <c r="A1" s="53" t="s">
        <v>17</v>
      </c>
      <c r="B1" s="53"/>
      <c r="C1" s="53"/>
      <c r="D1" s="53"/>
      <c r="E1" s="53"/>
      <c r="F1" s="53"/>
      <c r="G1" s="53"/>
      <c r="H1" s="53"/>
      <c r="I1" s="54"/>
      <c r="J1" s="54"/>
      <c r="K1" s="54"/>
      <c r="L1" s="54"/>
    </row>
    <row r="2" spans="1:13" ht="43.5" customHeight="1">
      <c r="A2" s="55" t="s">
        <v>86</v>
      </c>
      <c r="B2" s="55"/>
      <c r="C2" s="55"/>
      <c r="D2" s="55"/>
      <c r="E2" s="55"/>
      <c r="F2" s="55"/>
      <c r="G2" s="55"/>
      <c r="H2" s="55"/>
      <c r="I2" s="55"/>
      <c r="J2" s="55"/>
      <c r="K2" s="55"/>
      <c r="L2" s="55"/>
    </row>
    <row r="3" spans="1:13" ht="20.25" customHeight="1">
      <c r="A3" s="56" t="s">
        <v>0</v>
      </c>
      <c r="B3" s="56"/>
      <c r="C3" s="45" t="str">
        <f>IF('Employer use'!C3:G3="","",'Employer use'!C3:G3)</f>
        <v/>
      </c>
      <c r="D3" s="45"/>
      <c r="E3" s="45"/>
      <c r="F3" s="45"/>
      <c r="G3" s="45"/>
      <c r="H3" s="57" t="s">
        <v>1</v>
      </c>
      <c r="I3" s="57"/>
      <c r="J3" s="45" t="str">
        <f>IF('Employer use'!J3:L3="","",'Employer use'!J3:L3)</f>
        <v/>
      </c>
      <c r="K3" s="45"/>
      <c r="L3" s="45"/>
    </row>
    <row r="4" spans="1:13" ht="26.25" customHeight="1">
      <c r="A4" s="43" t="s">
        <v>91</v>
      </c>
      <c r="B4" s="43"/>
      <c r="C4" s="43"/>
      <c r="D4" s="43"/>
      <c r="E4" s="43"/>
      <c r="F4" s="44" t="str">
        <f>IF('Employer use'!F4:L4="","",'Employer use'!F4:L4)</f>
        <v/>
      </c>
      <c r="G4" s="44"/>
      <c r="H4" s="44"/>
      <c r="I4" s="44"/>
      <c r="J4" s="44"/>
      <c r="K4" s="44"/>
      <c r="L4" s="44"/>
      <c r="M4" s="9"/>
    </row>
    <row r="5" spans="1:13" ht="26.25" customHeight="1">
      <c r="A5" s="189" t="s">
        <v>33</v>
      </c>
      <c r="B5" s="189"/>
      <c r="C5" s="189"/>
      <c r="D5" s="189"/>
      <c r="E5" s="189"/>
      <c r="F5" s="189"/>
      <c r="G5" s="189"/>
      <c r="H5" s="189"/>
      <c r="I5" s="189"/>
      <c r="J5" s="189"/>
      <c r="K5" s="189"/>
      <c r="L5" s="189"/>
    </row>
    <row r="6" spans="1:13" ht="18" customHeight="1">
      <c r="A6" s="32" t="s">
        <v>85</v>
      </c>
      <c r="B6" s="32"/>
      <c r="C6" s="32"/>
      <c r="D6" s="32"/>
      <c r="E6" s="32"/>
      <c r="F6" s="32"/>
      <c r="G6" s="32"/>
      <c r="H6" s="32"/>
      <c r="I6" s="32"/>
      <c r="J6" s="32"/>
      <c r="K6" s="32"/>
      <c r="L6" s="32"/>
    </row>
    <row r="7" spans="1:13" ht="18" customHeight="1">
      <c r="A7" s="156" t="s">
        <v>3</v>
      </c>
      <c r="B7" s="156"/>
      <c r="C7" s="156"/>
      <c r="D7" s="156"/>
      <c r="E7" s="156"/>
      <c r="F7" s="156"/>
      <c r="G7" s="156"/>
      <c r="H7" s="156"/>
      <c r="I7" s="156"/>
      <c r="J7" s="156"/>
      <c r="K7" s="151" t="s">
        <v>2</v>
      </c>
      <c r="L7" s="151"/>
    </row>
    <row r="8" spans="1:13" ht="18" customHeight="1">
      <c r="A8" s="157" t="s">
        <v>67</v>
      </c>
      <c r="B8" s="157"/>
      <c r="C8" s="157"/>
      <c r="D8" s="157"/>
      <c r="E8" s="157"/>
      <c r="F8" s="157"/>
      <c r="G8" s="157"/>
      <c r="H8" s="157"/>
      <c r="I8" s="157"/>
      <c r="J8" s="157"/>
      <c r="K8" s="182"/>
      <c r="L8" s="182"/>
    </row>
    <row r="9" spans="1:13" ht="24" customHeight="1">
      <c r="A9" s="114" t="s">
        <v>45</v>
      </c>
      <c r="B9" s="115"/>
      <c r="C9" s="115"/>
      <c r="D9" s="115"/>
      <c r="E9" s="115"/>
      <c r="F9" s="115"/>
      <c r="G9" s="115"/>
      <c r="H9" s="115"/>
      <c r="I9" s="115"/>
      <c r="J9" s="115"/>
      <c r="K9" s="115"/>
      <c r="L9" s="116"/>
    </row>
    <row r="10" spans="1:13" ht="18" customHeight="1">
      <c r="A10" s="96" t="s">
        <v>38</v>
      </c>
      <c r="B10" s="96"/>
      <c r="C10" s="96"/>
      <c r="D10" s="96"/>
      <c r="E10" s="96"/>
      <c r="F10" s="96"/>
      <c r="G10" s="96"/>
      <c r="H10" s="96"/>
      <c r="I10" s="96"/>
      <c r="J10" s="96"/>
      <c r="K10" s="96"/>
      <c r="L10" s="96"/>
    </row>
    <row r="11" spans="1:13" ht="18" customHeight="1">
      <c r="A11" s="183" t="s">
        <v>16</v>
      </c>
      <c r="B11" s="184"/>
      <c r="C11" s="184"/>
      <c r="D11" s="184"/>
      <c r="E11" s="184"/>
      <c r="F11" s="184"/>
      <c r="G11" s="184"/>
      <c r="H11" s="184"/>
      <c r="I11" s="184"/>
      <c r="J11" s="184"/>
      <c r="K11" s="184"/>
      <c r="L11" s="185"/>
    </row>
    <row r="12" spans="1:13" ht="18.75" customHeight="1">
      <c r="A12" s="186" t="s">
        <v>35</v>
      </c>
      <c r="B12" s="187"/>
      <c r="C12" s="187"/>
      <c r="D12" s="187"/>
      <c r="E12" s="187"/>
      <c r="F12" s="187"/>
      <c r="G12" s="187"/>
      <c r="H12" s="187"/>
      <c r="I12" s="187"/>
      <c r="J12" s="187"/>
      <c r="K12" s="187"/>
      <c r="L12" s="188"/>
    </row>
    <row r="13" spans="1:13" ht="78.75" customHeight="1">
      <c r="A13" s="86" t="s">
        <v>95</v>
      </c>
      <c r="B13" s="87"/>
      <c r="C13" s="87"/>
      <c r="D13" s="87"/>
      <c r="E13" s="87"/>
      <c r="F13" s="87"/>
      <c r="G13" s="87"/>
      <c r="H13" s="87"/>
      <c r="I13" s="87"/>
      <c r="J13" s="87"/>
      <c r="K13" s="87"/>
      <c r="L13" s="88"/>
      <c r="M13" s="12"/>
    </row>
    <row r="14" spans="1:13" ht="17.25" customHeight="1">
      <c r="A14" s="172" t="s">
        <v>21</v>
      </c>
      <c r="B14" s="173"/>
      <c r="C14" s="173"/>
      <c r="D14" s="173"/>
      <c r="E14" s="174"/>
      <c r="F14" s="174"/>
      <c r="G14" s="174"/>
      <c r="H14" s="174"/>
      <c r="I14" s="174"/>
      <c r="J14" s="174"/>
      <c r="K14" s="174"/>
      <c r="L14" s="175"/>
    </row>
    <row r="15" spans="1:13" ht="19.5" customHeight="1">
      <c r="A15" s="176" t="s">
        <v>55</v>
      </c>
      <c r="B15" s="177"/>
      <c r="C15" s="177"/>
      <c r="D15" s="177"/>
      <c r="E15" s="177"/>
      <c r="F15" s="177"/>
      <c r="G15" s="177"/>
      <c r="H15" s="177"/>
      <c r="I15" s="177"/>
      <c r="J15" s="177"/>
      <c r="K15" s="177"/>
      <c r="L15" s="178"/>
    </row>
    <row r="16" spans="1:13" ht="27.75" customHeight="1">
      <c r="A16" s="179" t="s">
        <v>56</v>
      </c>
      <c r="B16" s="180"/>
      <c r="C16" s="180"/>
      <c r="D16" s="180"/>
      <c r="E16" s="180"/>
      <c r="F16" s="180"/>
      <c r="G16" s="180"/>
      <c r="H16" s="180"/>
      <c r="I16" s="180"/>
      <c r="J16" s="180"/>
      <c r="K16" s="180"/>
      <c r="L16" s="181"/>
    </row>
    <row r="17" spans="1:13" ht="32.25" customHeight="1">
      <c r="A17" s="179" t="s">
        <v>57</v>
      </c>
      <c r="B17" s="180"/>
      <c r="C17" s="180"/>
      <c r="D17" s="180"/>
      <c r="E17" s="180"/>
      <c r="F17" s="180"/>
      <c r="G17" s="180"/>
      <c r="H17" s="180"/>
      <c r="I17" s="180"/>
      <c r="J17" s="180"/>
      <c r="K17" s="180"/>
      <c r="L17" s="181"/>
    </row>
    <row r="18" spans="1:13" ht="19.5" customHeight="1">
      <c r="A18" s="170" t="s">
        <v>36</v>
      </c>
      <c r="B18" s="170"/>
      <c r="C18" s="151" t="s">
        <v>4</v>
      </c>
      <c r="D18" s="151"/>
      <c r="E18" s="151" t="s">
        <v>5</v>
      </c>
      <c r="F18" s="151"/>
      <c r="G18" s="151" t="s">
        <v>6</v>
      </c>
      <c r="H18" s="151"/>
      <c r="I18" s="151" t="s">
        <v>7</v>
      </c>
      <c r="J18" s="151"/>
      <c r="K18" s="151" t="s">
        <v>8</v>
      </c>
      <c r="L18" s="151"/>
    </row>
    <row r="19" spans="1:13" ht="18" customHeight="1">
      <c r="A19" s="171" t="s">
        <v>22</v>
      </c>
      <c r="B19" s="171"/>
      <c r="C19" s="168"/>
      <c r="D19" s="168"/>
      <c r="E19" s="168"/>
      <c r="F19" s="168"/>
      <c r="G19" s="168"/>
      <c r="H19" s="168"/>
      <c r="I19" s="168"/>
      <c r="J19" s="168"/>
      <c r="K19" s="151"/>
      <c r="L19" s="151"/>
    </row>
    <row r="20" spans="1:13" ht="21" customHeight="1">
      <c r="A20" s="166" t="s">
        <v>9</v>
      </c>
      <c r="B20" s="166"/>
      <c r="C20" s="169"/>
      <c r="D20" s="169"/>
      <c r="E20" s="169"/>
      <c r="F20" s="169"/>
      <c r="G20" s="169"/>
      <c r="H20" s="169"/>
      <c r="I20" s="169"/>
      <c r="J20" s="169"/>
      <c r="K20" s="164" t="str">
        <f>IF(AND(C20="",E20="",G20="",I20=""),"",(AVERAGE(C20,E20,G20,I20)))</f>
        <v/>
      </c>
      <c r="L20" s="165"/>
    </row>
    <row r="21" spans="1:13" ht="19.5" customHeight="1">
      <c r="A21" s="166" t="s">
        <v>10</v>
      </c>
      <c r="B21" s="166"/>
      <c r="C21" s="167"/>
      <c r="D21" s="167"/>
      <c r="E21" s="167"/>
      <c r="F21" s="167"/>
      <c r="G21" s="167"/>
      <c r="H21" s="167"/>
      <c r="I21" s="167"/>
      <c r="J21" s="167"/>
      <c r="K21" s="162" t="str">
        <f>IF(AND(C21="",E21="",G21="",I21=""),"",(AVERAGE(C21,E21,G21,I21)))</f>
        <v/>
      </c>
      <c r="L21" s="163"/>
    </row>
    <row r="22" spans="1:13" ht="19.5" customHeight="1">
      <c r="A22" s="161" t="s">
        <v>11</v>
      </c>
      <c r="B22" s="161"/>
      <c r="C22" s="162" t="str">
        <f>IF(AND(C20="",C21=""),"",C20+C21)</f>
        <v/>
      </c>
      <c r="D22" s="163"/>
      <c r="E22" s="162" t="str">
        <f t="shared" ref="E22" si="0">IF(AND(E20="",E21=""),"",E20+E21)</f>
        <v/>
      </c>
      <c r="F22" s="163"/>
      <c r="G22" s="162" t="str">
        <f t="shared" ref="G22" si="1">IF(AND(G20="",G21=""),"",G20+G21)</f>
        <v/>
      </c>
      <c r="H22" s="163"/>
      <c r="I22" s="162" t="str">
        <f t="shared" ref="I22" si="2">IF(AND(I20="",I21=""),"",I20+I21)</f>
        <v/>
      </c>
      <c r="J22" s="163"/>
      <c r="K22" s="162" t="str">
        <f>IF(AND(C22="",E22="",G22="",I22=""),"",(AVERAGE(C22,E22,G22,I22)))</f>
        <v/>
      </c>
      <c r="L22" s="163"/>
    </row>
    <row r="23" spans="1:13" ht="22.5" customHeight="1">
      <c r="A23" s="155" t="s">
        <v>81</v>
      </c>
      <c r="B23" s="32"/>
      <c r="C23" s="32"/>
      <c r="D23" s="32"/>
      <c r="E23" s="32"/>
      <c r="F23" s="32"/>
      <c r="G23" s="32"/>
      <c r="H23" s="32"/>
      <c r="I23" s="32"/>
      <c r="J23" s="32"/>
      <c r="K23" s="32"/>
      <c r="L23" s="32"/>
    </row>
    <row r="24" spans="1:13" ht="20.25" customHeight="1">
      <c r="A24" s="156" t="s">
        <v>79</v>
      </c>
      <c r="B24" s="156"/>
      <c r="C24" s="156"/>
      <c r="D24" s="156"/>
      <c r="E24" s="156"/>
      <c r="F24" s="156"/>
      <c r="G24" s="156"/>
      <c r="H24" s="156"/>
      <c r="I24" s="156"/>
      <c r="J24" s="156"/>
      <c r="K24" s="151" t="s">
        <v>2</v>
      </c>
      <c r="L24" s="151"/>
    </row>
    <row r="25" spans="1:13" ht="24.75" customHeight="1">
      <c r="A25" s="157" t="s">
        <v>46</v>
      </c>
      <c r="B25" s="157"/>
      <c r="C25" s="157"/>
      <c r="D25" s="157"/>
      <c r="E25" s="157"/>
      <c r="F25" s="157"/>
      <c r="G25" s="157"/>
      <c r="H25" s="157"/>
      <c r="I25" s="157"/>
      <c r="J25" s="157"/>
      <c r="K25" s="154"/>
      <c r="L25" s="154"/>
    </row>
    <row r="26" spans="1:13" ht="24" customHeight="1">
      <c r="A26" s="158" t="s">
        <v>47</v>
      </c>
      <c r="B26" s="159"/>
      <c r="C26" s="159"/>
      <c r="D26" s="159"/>
      <c r="E26" s="159"/>
      <c r="F26" s="159"/>
      <c r="G26" s="159"/>
      <c r="H26" s="159"/>
      <c r="I26" s="159"/>
      <c r="J26" s="160"/>
      <c r="K26" s="152"/>
      <c r="L26" s="153"/>
    </row>
    <row r="27" spans="1:13" ht="23.25" customHeight="1">
      <c r="A27" s="114" t="s">
        <v>78</v>
      </c>
      <c r="B27" s="115"/>
      <c r="C27" s="115"/>
      <c r="D27" s="115"/>
      <c r="E27" s="115"/>
      <c r="F27" s="115"/>
      <c r="G27" s="115"/>
      <c r="H27" s="115"/>
      <c r="I27" s="115"/>
      <c r="J27" s="116"/>
      <c r="K27" s="152"/>
      <c r="L27" s="153"/>
    </row>
    <row r="28" spans="1:13" ht="29.1" customHeight="1">
      <c r="A28" s="146" t="s">
        <v>77</v>
      </c>
      <c r="B28" s="146"/>
      <c r="C28" s="146"/>
      <c r="D28" s="146"/>
      <c r="E28" s="146"/>
      <c r="F28" s="146"/>
      <c r="G28" s="146"/>
      <c r="H28" s="146"/>
      <c r="I28" s="146"/>
      <c r="J28" s="146"/>
      <c r="K28" s="154"/>
      <c r="L28" s="154"/>
    </row>
    <row r="29" spans="1:13" ht="18" customHeight="1">
      <c r="A29" s="39" t="s">
        <v>87</v>
      </c>
      <c r="B29" s="40"/>
      <c r="C29" s="40"/>
      <c r="D29" s="40"/>
      <c r="E29" s="40"/>
      <c r="F29" s="40"/>
      <c r="G29" s="40"/>
      <c r="H29" s="40"/>
      <c r="I29" s="40"/>
      <c r="J29" s="40"/>
      <c r="K29" s="121" t="s">
        <v>12</v>
      </c>
      <c r="L29" s="122"/>
      <c r="M29" s="9"/>
    </row>
    <row r="30" spans="1:13" ht="73.5" customHeight="1">
      <c r="A30" s="31" t="s">
        <v>96</v>
      </c>
      <c r="B30" s="31"/>
      <c r="C30" s="31"/>
      <c r="D30" s="31"/>
      <c r="E30" s="31"/>
      <c r="F30" s="31"/>
      <c r="G30" s="31"/>
      <c r="H30" s="31"/>
      <c r="I30" s="31"/>
      <c r="J30" s="31"/>
      <c r="K30" s="123" t="str">
        <f>IF(AND(K25="Y",K26="Y",K27="Y",K28="Y"),"Yes","")</f>
        <v/>
      </c>
      <c r="L30" s="123"/>
      <c r="M30" s="13"/>
    </row>
    <row r="31" spans="1:13" ht="53.25" customHeight="1">
      <c r="A31" s="141" t="s">
        <v>68</v>
      </c>
      <c r="B31" s="141"/>
      <c r="C31" s="141"/>
      <c r="D31" s="141"/>
      <c r="E31" s="141"/>
      <c r="F31" s="141"/>
      <c r="G31" s="141"/>
      <c r="H31" s="141"/>
      <c r="I31" s="141"/>
      <c r="J31" s="141"/>
      <c r="K31" s="102" t="str">
        <f>IF(OR(K25="N",K26="N",K27="N",K28="N"),"No","")</f>
        <v/>
      </c>
      <c r="L31" s="103"/>
      <c r="M31" s="9"/>
    </row>
    <row r="32" spans="1:13" ht="19.5" customHeight="1">
      <c r="A32" s="150" t="s">
        <v>82</v>
      </c>
      <c r="B32" s="150"/>
      <c r="C32" s="150"/>
      <c r="D32" s="150"/>
      <c r="E32" s="150"/>
      <c r="F32" s="150"/>
      <c r="G32" s="150"/>
      <c r="H32" s="150"/>
      <c r="I32" s="150"/>
      <c r="J32" s="150"/>
      <c r="K32" s="150"/>
      <c r="L32" s="150"/>
      <c r="M32" s="9"/>
    </row>
    <row r="33" spans="1:13" ht="18.75" customHeight="1">
      <c r="A33" s="141" t="s">
        <v>63</v>
      </c>
      <c r="B33" s="141"/>
      <c r="C33" s="141"/>
      <c r="D33" s="141"/>
      <c r="E33" s="141"/>
      <c r="F33" s="141"/>
      <c r="G33" s="141"/>
      <c r="H33" s="141"/>
      <c r="I33" s="141"/>
      <c r="J33" s="141"/>
      <c r="K33" s="151" t="s">
        <v>2</v>
      </c>
      <c r="L33" s="151"/>
      <c r="M33" s="9"/>
    </row>
    <row r="34" spans="1:13" ht="18" customHeight="1">
      <c r="A34" s="147" t="s">
        <v>64</v>
      </c>
      <c r="B34" s="148"/>
      <c r="C34" s="148"/>
      <c r="D34" s="148"/>
      <c r="E34" s="148"/>
      <c r="F34" s="148"/>
      <c r="G34" s="148"/>
      <c r="H34" s="148"/>
      <c r="I34" s="148"/>
      <c r="J34" s="148"/>
      <c r="K34" s="149"/>
      <c r="L34" s="149"/>
      <c r="M34" s="9"/>
    </row>
    <row r="35" spans="1:13" ht="18" customHeight="1">
      <c r="A35" s="39" t="s">
        <v>69</v>
      </c>
      <c r="B35" s="40"/>
      <c r="C35" s="40"/>
      <c r="D35" s="40"/>
      <c r="E35" s="40"/>
      <c r="F35" s="40"/>
      <c r="G35" s="40"/>
      <c r="H35" s="40"/>
      <c r="I35" s="40"/>
      <c r="J35" s="40"/>
      <c r="K35" s="121" t="s">
        <v>12</v>
      </c>
      <c r="L35" s="122"/>
    </row>
    <row r="36" spans="1:13" ht="69" customHeight="1">
      <c r="A36" s="31" t="s">
        <v>97</v>
      </c>
      <c r="B36" s="31"/>
      <c r="C36" s="31"/>
      <c r="D36" s="31"/>
      <c r="E36" s="31"/>
      <c r="F36" s="31"/>
      <c r="G36" s="31"/>
      <c r="H36" s="31"/>
      <c r="I36" s="31"/>
      <c r="J36" s="31"/>
      <c r="K36" s="123" t="str">
        <f>IF(K34="Y","Yes","")</f>
        <v/>
      </c>
      <c r="L36" s="123"/>
      <c r="M36" s="12"/>
    </row>
    <row r="37" spans="1:13" ht="56.25" customHeight="1">
      <c r="A37" s="141" t="s">
        <v>70</v>
      </c>
      <c r="B37" s="141"/>
      <c r="C37" s="141"/>
      <c r="D37" s="141"/>
      <c r="E37" s="141"/>
      <c r="F37" s="141"/>
      <c r="G37" s="141"/>
      <c r="H37" s="141"/>
      <c r="I37" s="141"/>
      <c r="J37" s="141"/>
      <c r="K37" s="102" t="str">
        <f>IF(K34="N","No","")</f>
        <v/>
      </c>
      <c r="L37" s="103"/>
    </row>
    <row r="38" spans="1:13" ht="34.5" customHeight="1">
      <c r="A38" s="142" t="s">
        <v>71</v>
      </c>
      <c r="B38" s="143"/>
      <c r="C38" s="143"/>
      <c r="D38" s="143"/>
      <c r="E38" s="143"/>
      <c r="F38" s="143"/>
      <c r="G38" s="143"/>
      <c r="H38" s="143"/>
      <c r="I38" s="143"/>
      <c r="J38" s="143"/>
      <c r="K38" s="143"/>
      <c r="L38" s="144"/>
    </row>
    <row r="39" spans="1:13" ht="19.5" customHeight="1">
      <c r="A39" s="31" t="s">
        <v>18</v>
      </c>
      <c r="B39" s="31"/>
      <c r="C39" s="31"/>
      <c r="D39" s="31"/>
      <c r="E39" s="31"/>
      <c r="F39" s="31"/>
      <c r="G39" s="31"/>
      <c r="H39" s="31"/>
      <c r="I39" s="31"/>
      <c r="J39" s="31"/>
      <c r="K39" s="145" t="s">
        <v>2</v>
      </c>
      <c r="L39" s="145"/>
    </row>
    <row r="40" spans="1:13" ht="26.25" customHeight="1">
      <c r="A40" s="146" t="s">
        <v>58</v>
      </c>
      <c r="B40" s="146"/>
      <c r="C40" s="146"/>
      <c r="D40" s="146"/>
      <c r="E40" s="146"/>
      <c r="F40" s="146"/>
      <c r="G40" s="146"/>
      <c r="H40" s="146"/>
      <c r="I40" s="146"/>
      <c r="J40" s="146"/>
      <c r="K40" s="125"/>
      <c r="L40" s="125"/>
    </row>
    <row r="41" spans="1:13" ht="27.75" customHeight="1">
      <c r="A41" s="124" t="s">
        <v>59</v>
      </c>
      <c r="B41" s="124"/>
      <c r="C41" s="124"/>
      <c r="D41" s="124"/>
      <c r="E41" s="124"/>
      <c r="F41" s="124"/>
      <c r="G41" s="124"/>
      <c r="H41" s="124"/>
      <c r="I41" s="124"/>
      <c r="J41" s="124"/>
      <c r="K41" s="125" t="str">
        <f>IF(OR(K36="Yes",K30="Yes"),"Does not apply","")</f>
        <v/>
      </c>
      <c r="L41" s="125"/>
    </row>
    <row r="42" spans="1:13" ht="17.25" customHeight="1">
      <c r="A42" s="126" t="s">
        <v>19</v>
      </c>
      <c r="B42" s="127"/>
      <c r="C42" s="127"/>
      <c r="D42" s="127"/>
      <c r="E42" s="127"/>
      <c r="F42" s="127"/>
      <c r="G42" s="127"/>
      <c r="H42" s="127"/>
      <c r="I42" s="127"/>
      <c r="J42" s="128"/>
      <c r="K42" s="129" t="str">
        <f>IF(OR(K36="Yes",K30="Yes"),"Does not apply","")</f>
        <v/>
      </c>
      <c r="L42" s="130"/>
    </row>
    <row r="43" spans="1:13" ht="17.100000000000001" customHeight="1">
      <c r="A43" s="135" t="s">
        <v>48</v>
      </c>
      <c r="B43" s="136"/>
      <c r="C43" s="136"/>
      <c r="D43" s="136"/>
      <c r="E43" s="136"/>
      <c r="F43" s="136"/>
      <c r="G43" s="136"/>
      <c r="H43" s="136"/>
      <c r="I43" s="136"/>
      <c r="J43" s="137"/>
      <c r="K43" s="131"/>
      <c r="L43" s="132"/>
    </row>
    <row r="44" spans="1:13" ht="24.95" customHeight="1">
      <c r="A44" s="135" t="s">
        <v>49</v>
      </c>
      <c r="B44" s="136"/>
      <c r="C44" s="136"/>
      <c r="D44" s="136"/>
      <c r="E44" s="136"/>
      <c r="F44" s="136"/>
      <c r="G44" s="136"/>
      <c r="H44" s="136"/>
      <c r="I44" s="136"/>
      <c r="J44" s="137"/>
      <c r="K44" s="131"/>
      <c r="L44" s="132"/>
    </row>
    <row r="45" spans="1:13" ht="41.25" customHeight="1">
      <c r="A45" s="138" t="s">
        <v>80</v>
      </c>
      <c r="B45" s="139"/>
      <c r="C45" s="139"/>
      <c r="D45" s="139"/>
      <c r="E45" s="139"/>
      <c r="F45" s="139"/>
      <c r="G45" s="139"/>
      <c r="H45" s="139"/>
      <c r="I45" s="139"/>
      <c r="J45" s="140"/>
      <c r="K45" s="133"/>
      <c r="L45" s="134"/>
    </row>
    <row r="46" spans="1:13" ht="45.75" customHeight="1">
      <c r="A46" s="114" t="s">
        <v>50</v>
      </c>
      <c r="B46" s="115"/>
      <c r="C46" s="115"/>
      <c r="D46" s="115"/>
      <c r="E46" s="115"/>
      <c r="F46" s="115"/>
      <c r="G46" s="115"/>
      <c r="H46" s="115"/>
      <c r="I46" s="115"/>
      <c r="J46" s="116"/>
      <c r="K46" s="117" t="str">
        <f>IF(OR(K36="Yes",K30="Yes"),"Does not apply","")</f>
        <v/>
      </c>
      <c r="L46" s="118"/>
      <c r="M46" s="7"/>
    </row>
    <row r="47" spans="1:13" ht="21" customHeight="1">
      <c r="A47" s="119" t="s">
        <v>72</v>
      </c>
      <c r="B47" s="120"/>
      <c r="C47" s="120"/>
      <c r="D47" s="120"/>
      <c r="E47" s="120"/>
      <c r="F47" s="120"/>
      <c r="G47" s="120"/>
      <c r="H47" s="120"/>
      <c r="I47" s="120"/>
      <c r="J47" s="120"/>
      <c r="K47" s="121" t="s">
        <v>12</v>
      </c>
      <c r="L47" s="122"/>
    </row>
    <row r="48" spans="1:13" ht="54.75" customHeight="1">
      <c r="A48" s="31" t="s">
        <v>98</v>
      </c>
      <c r="B48" s="31"/>
      <c r="C48" s="31"/>
      <c r="D48" s="31"/>
      <c r="E48" s="31"/>
      <c r="F48" s="31"/>
      <c r="G48" s="31"/>
      <c r="H48" s="31"/>
      <c r="I48" s="31"/>
      <c r="J48" s="31"/>
      <c r="K48" s="123" t="str">
        <f>IF(AND(K40="Y",K41="y",K42="Y",K46="Y"),"Yes","")</f>
        <v/>
      </c>
      <c r="L48" s="123"/>
      <c r="M48" s="12"/>
    </row>
    <row r="49" spans="1:13" ht="29.25" customHeight="1">
      <c r="A49" s="33" t="s">
        <v>73</v>
      </c>
      <c r="B49" s="34"/>
      <c r="C49" s="34"/>
      <c r="D49" s="34"/>
      <c r="E49" s="34"/>
      <c r="F49" s="34"/>
      <c r="G49" s="34"/>
      <c r="H49" s="34"/>
      <c r="I49" s="34"/>
      <c r="J49" s="35"/>
      <c r="K49" s="102" t="str">
        <f>IF(OR(K40="N",K41="N",K42="N",K46="N"),"No","")</f>
        <v/>
      </c>
      <c r="L49" s="103"/>
    </row>
    <row r="50" spans="1:13" ht="21" customHeight="1">
      <c r="A50" s="90" t="s">
        <v>51</v>
      </c>
      <c r="B50" s="91"/>
      <c r="C50" s="91"/>
      <c r="D50" s="91"/>
      <c r="E50" s="91"/>
      <c r="F50" s="91"/>
      <c r="G50" s="91"/>
      <c r="H50" s="91"/>
      <c r="I50" s="91"/>
      <c r="J50" s="91"/>
      <c r="K50" s="104" t="s">
        <v>13</v>
      </c>
      <c r="L50" s="105"/>
    </row>
    <row r="51" spans="1:13" ht="42" customHeight="1">
      <c r="A51" s="106" t="s">
        <v>88</v>
      </c>
      <c r="B51" s="106"/>
      <c r="C51" s="106"/>
      <c r="D51" s="106"/>
      <c r="E51" s="106"/>
      <c r="F51" s="106"/>
      <c r="G51" s="106"/>
      <c r="H51" s="106"/>
      <c r="I51" s="106"/>
      <c r="J51" s="30"/>
      <c r="K51" s="107" t="str">
        <f>IF(OR(K30="Yes",K48="Yes",K36="Yes"),"Does not apply","")</f>
        <v/>
      </c>
      <c r="L51" s="108"/>
    </row>
    <row r="52" spans="1:13" ht="15.75" customHeight="1">
      <c r="A52" s="111" t="s">
        <v>103</v>
      </c>
      <c r="B52" s="112"/>
      <c r="C52" s="112"/>
      <c r="D52" s="112"/>
      <c r="E52" s="112"/>
      <c r="F52" s="112"/>
      <c r="G52" s="112"/>
      <c r="H52" s="112"/>
      <c r="I52" s="112"/>
      <c r="J52" s="113"/>
      <c r="K52" s="109"/>
      <c r="L52" s="110"/>
    </row>
    <row r="53" spans="1:13" ht="19.5" customHeight="1">
      <c r="A53" s="90" t="s">
        <v>39</v>
      </c>
      <c r="B53" s="91"/>
      <c r="C53" s="91"/>
      <c r="D53" s="91"/>
      <c r="E53" s="91"/>
      <c r="F53" s="91"/>
      <c r="G53" s="91"/>
      <c r="H53" s="91"/>
      <c r="I53" s="91"/>
      <c r="J53" s="91"/>
      <c r="K53" s="91"/>
      <c r="L53" s="92"/>
    </row>
    <row r="54" spans="1:13" ht="57" customHeight="1">
      <c r="A54" s="93" t="s">
        <v>99</v>
      </c>
      <c r="B54" s="94"/>
      <c r="C54" s="94"/>
      <c r="D54" s="94"/>
      <c r="E54" s="94"/>
      <c r="F54" s="94"/>
      <c r="G54" s="94"/>
      <c r="H54" s="94"/>
      <c r="I54" s="94"/>
      <c r="J54" s="94"/>
      <c r="K54" s="94"/>
      <c r="L54" s="95"/>
    </row>
    <row r="55" spans="1:13" ht="67.5" customHeight="1">
      <c r="A55" s="24" t="s">
        <v>100</v>
      </c>
      <c r="B55" s="25"/>
      <c r="C55" s="25"/>
      <c r="D55" s="25"/>
      <c r="E55" s="25"/>
      <c r="F55" s="25"/>
      <c r="G55" s="25"/>
      <c r="H55" s="25"/>
      <c r="I55" s="25"/>
      <c r="J55" s="25"/>
      <c r="K55" s="25"/>
      <c r="L55" s="26"/>
    </row>
    <row r="56" spans="1:13" ht="21" customHeight="1">
      <c r="A56" s="96" t="s">
        <v>74</v>
      </c>
      <c r="B56" s="96"/>
      <c r="C56" s="96"/>
      <c r="D56" s="96"/>
      <c r="E56" s="96"/>
      <c r="F56" s="96"/>
      <c r="G56" s="96"/>
      <c r="H56" s="96"/>
      <c r="I56" s="96"/>
      <c r="J56" s="96"/>
      <c r="K56" s="96"/>
      <c r="L56" s="96"/>
    </row>
    <row r="57" spans="1:13" ht="78.75" customHeight="1">
      <c r="A57" s="93" t="s">
        <v>113</v>
      </c>
      <c r="B57" s="97"/>
      <c r="C57" s="97"/>
      <c r="D57" s="97"/>
      <c r="E57" s="97"/>
      <c r="F57" s="97"/>
      <c r="G57" s="97"/>
      <c r="H57" s="97"/>
      <c r="I57" s="97"/>
      <c r="J57" s="97"/>
      <c r="K57" s="97"/>
      <c r="L57" s="98"/>
    </row>
    <row r="58" spans="1:13" ht="15" customHeight="1">
      <c r="A58" s="99" t="s">
        <v>75</v>
      </c>
      <c r="B58" s="100"/>
      <c r="C58" s="100"/>
      <c r="D58" s="100"/>
      <c r="E58" s="100"/>
      <c r="F58" s="100"/>
      <c r="G58" s="100"/>
      <c r="H58" s="100"/>
      <c r="I58" s="100"/>
      <c r="J58" s="100"/>
      <c r="K58" s="100"/>
      <c r="L58" s="101"/>
    </row>
    <row r="59" spans="1:13" ht="87" customHeight="1">
      <c r="A59" s="86" t="s">
        <v>114</v>
      </c>
      <c r="B59" s="87"/>
      <c r="C59" s="87"/>
      <c r="D59" s="87"/>
      <c r="E59" s="87"/>
      <c r="F59" s="87"/>
      <c r="G59" s="87"/>
      <c r="H59" s="87"/>
      <c r="I59" s="87"/>
      <c r="J59" s="87"/>
      <c r="K59" s="87"/>
      <c r="L59" s="88"/>
    </row>
    <row r="60" spans="1:13" ht="75.95" customHeight="1">
      <c r="A60" s="86" t="s">
        <v>101</v>
      </c>
      <c r="B60" s="87"/>
      <c r="C60" s="87"/>
      <c r="D60" s="87"/>
      <c r="E60" s="87"/>
      <c r="F60" s="87"/>
      <c r="G60" s="87"/>
      <c r="H60" s="87"/>
      <c r="I60" s="87"/>
      <c r="J60" s="87"/>
      <c r="K60" s="87"/>
      <c r="L60" s="88"/>
    </row>
    <row r="61" spans="1:13" ht="38.1" customHeight="1">
      <c r="A61" s="86" t="s">
        <v>102</v>
      </c>
      <c r="B61" s="87"/>
      <c r="C61" s="87"/>
      <c r="D61" s="87"/>
      <c r="E61" s="87"/>
      <c r="F61" s="87"/>
      <c r="G61" s="87"/>
      <c r="H61" s="87"/>
      <c r="I61" s="87"/>
      <c r="J61" s="87"/>
      <c r="K61" s="87"/>
      <c r="L61" s="88"/>
      <c r="M61" s="8"/>
    </row>
    <row r="62" spans="1:13" ht="70.5" customHeight="1">
      <c r="A62" s="89" t="s">
        <v>110</v>
      </c>
      <c r="B62" s="73"/>
      <c r="C62" s="73"/>
      <c r="D62" s="73"/>
      <c r="E62" s="73"/>
      <c r="F62" s="73"/>
      <c r="G62" s="73"/>
      <c r="H62" s="73"/>
      <c r="I62" s="73"/>
      <c r="J62" s="73"/>
      <c r="K62" s="73"/>
      <c r="L62" s="74"/>
    </row>
    <row r="63" spans="1:13" ht="25.5" customHeight="1">
      <c r="A63" s="39" t="s">
        <v>65</v>
      </c>
      <c r="B63" s="40"/>
      <c r="C63" s="40"/>
      <c r="D63" s="40"/>
      <c r="E63" s="40"/>
      <c r="F63" s="40"/>
      <c r="G63" s="40"/>
      <c r="H63" s="40"/>
      <c r="I63" s="40"/>
      <c r="J63" s="40"/>
      <c r="K63" s="40"/>
      <c r="L63" s="41"/>
    </row>
    <row r="64" spans="1:13" ht="52.5" customHeight="1">
      <c r="A64" s="80" t="s">
        <v>109</v>
      </c>
      <c r="B64" s="81"/>
      <c r="C64" s="81"/>
      <c r="D64" s="81"/>
      <c r="E64" s="81"/>
      <c r="F64" s="81"/>
      <c r="G64" s="81"/>
      <c r="H64" s="81"/>
      <c r="I64" s="81"/>
      <c r="J64" s="81"/>
      <c r="K64" s="81"/>
      <c r="L64" s="82"/>
    </row>
    <row r="65" spans="1:13" ht="31.5" customHeight="1">
      <c r="A65" s="69" t="s">
        <v>76</v>
      </c>
      <c r="B65" s="70"/>
      <c r="C65" s="70"/>
      <c r="D65" s="70"/>
      <c r="E65" s="70"/>
      <c r="F65" s="70"/>
      <c r="G65" s="70"/>
      <c r="H65" s="70"/>
      <c r="I65" s="70"/>
      <c r="J65" s="70"/>
      <c r="K65" s="70"/>
      <c r="L65" s="71"/>
    </row>
    <row r="66" spans="1:13" ht="22.5" customHeight="1">
      <c r="A66" s="69" t="s">
        <v>52</v>
      </c>
      <c r="B66" s="70"/>
      <c r="C66" s="70"/>
      <c r="D66" s="70"/>
      <c r="E66" s="70"/>
      <c r="F66" s="70"/>
      <c r="G66" s="70"/>
      <c r="H66" s="70"/>
      <c r="I66" s="70"/>
      <c r="J66" s="70"/>
      <c r="K66" s="70"/>
      <c r="L66" s="71"/>
    </row>
    <row r="67" spans="1:13" ht="46.5" customHeight="1">
      <c r="A67" s="69" t="s">
        <v>89</v>
      </c>
      <c r="B67" s="70"/>
      <c r="C67" s="70"/>
      <c r="D67" s="70"/>
      <c r="E67" s="70"/>
      <c r="F67" s="70"/>
      <c r="G67" s="70"/>
      <c r="H67" s="70"/>
      <c r="I67" s="70"/>
      <c r="J67" s="70"/>
      <c r="K67" s="70"/>
      <c r="L67" s="71"/>
      <c r="M67" s="10"/>
    </row>
    <row r="68" spans="1:13" ht="70.5" customHeight="1">
      <c r="A68" s="69" t="s">
        <v>92</v>
      </c>
      <c r="B68" s="70"/>
      <c r="C68" s="70"/>
      <c r="D68" s="70"/>
      <c r="E68" s="70"/>
      <c r="F68" s="70"/>
      <c r="G68" s="70"/>
      <c r="H68" s="70"/>
      <c r="I68" s="70"/>
      <c r="J68" s="70"/>
      <c r="K68" s="70"/>
      <c r="L68" s="71"/>
      <c r="M68" s="10"/>
    </row>
    <row r="69" spans="1:13" ht="50.45" customHeight="1">
      <c r="A69" s="83" t="s">
        <v>93</v>
      </c>
      <c r="B69" s="84"/>
      <c r="C69" s="84"/>
      <c r="D69" s="84"/>
      <c r="E69" s="84"/>
      <c r="F69" s="84"/>
      <c r="G69" s="84"/>
      <c r="H69" s="84"/>
      <c r="I69" s="84"/>
      <c r="J69" s="84"/>
      <c r="K69" s="84"/>
      <c r="L69" s="85"/>
    </row>
    <row r="70" spans="1:13" ht="78.75" customHeight="1">
      <c r="A70" s="69" t="s">
        <v>94</v>
      </c>
      <c r="B70" s="70"/>
      <c r="C70" s="70"/>
      <c r="D70" s="70"/>
      <c r="E70" s="70"/>
      <c r="F70" s="70"/>
      <c r="G70" s="70"/>
      <c r="H70" s="70"/>
      <c r="I70" s="70"/>
      <c r="J70" s="70"/>
      <c r="K70" s="70"/>
      <c r="L70" s="71"/>
    </row>
    <row r="71" spans="1:13" ht="83.25" customHeight="1">
      <c r="A71" s="72" t="s">
        <v>66</v>
      </c>
      <c r="B71" s="73"/>
      <c r="C71" s="73"/>
      <c r="D71" s="73"/>
      <c r="E71" s="73"/>
      <c r="F71" s="73"/>
      <c r="G71" s="73"/>
      <c r="H71" s="73"/>
      <c r="I71" s="73"/>
      <c r="J71" s="73"/>
      <c r="K71" s="73"/>
      <c r="L71" s="74"/>
    </row>
    <row r="72" spans="1:13" ht="21" customHeight="1">
      <c r="A72" s="75"/>
      <c r="B72" s="76"/>
      <c r="C72" s="76"/>
      <c r="D72" s="76"/>
      <c r="E72" s="76"/>
      <c r="F72" s="76"/>
      <c r="G72" s="76"/>
      <c r="H72" s="76"/>
      <c r="I72" s="76"/>
      <c r="J72" s="77"/>
      <c r="K72" s="78"/>
      <c r="L72" s="79"/>
    </row>
    <row r="73" spans="1:13" ht="12.95" customHeight="1">
      <c r="A73" s="66" t="s">
        <v>14</v>
      </c>
      <c r="B73" s="67"/>
      <c r="C73" s="67"/>
      <c r="D73" s="2"/>
      <c r="E73" s="2"/>
      <c r="F73" s="2"/>
      <c r="G73" s="2"/>
      <c r="H73" s="2"/>
      <c r="I73" s="2"/>
      <c r="J73" s="3"/>
      <c r="K73" s="66" t="s">
        <v>13</v>
      </c>
      <c r="L73" s="68"/>
    </row>
    <row r="74" spans="1:13" ht="18.600000000000001" customHeight="1">
      <c r="A74" s="59"/>
      <c r="B74" s="60"/>
      <c r="C74" s="60"/>
      <c r="D74" s="60"/>
      <c r="E74" s="60"/>
      <c r="F74" s="60"/>
      <c r="G74" s="60"/>
      <c r="H74" s="61"/>
      <c r="I74" s="62"/>
      <c r="J74" s="63"/>
      <c r="K74" s="64"/>
      <c r="L74" s="65"/>
    </row>
    <row r="75" spans="1:13" ht="14.1" customHeight="1">
      <c r="A75" s="66" t="s">
        <v>15</v>
      </c>
      <c r="B75" s="67"/>
      <c r="C75" s="67"/>
      <c r="D75" s="67"/>
      <c r="E75" s="67"/>
      <c r="F75" s="67"/>
      <c r="G75" s="67"/>
      <c r="H75" s="68"/>
      <c r="I75" s="66" t="s">
        <v>20</v>
      </c>
      <c r="J75" s="68"/>
      <c r="K75" s="66" t="s">
        <v>13</v>
      </c>
      <c r="L75" s="68"/>
    </row>
    <row r="76" spans="1:13">
      <c r="A76" s="58" t="s">
        <v>53</v>
      </c>
      <c r="B76" s="58"/>
      <c r="C76" s="58"/>
      <c r="D76" s="58"/>
      <c r="E76" s="58"/>
      <c r="F76" s="58"/>
      <c r="G76" s="58"/>
      <c r="H76" s="58"/>
      <c r="I76" s="58"/>
      <c r="J76" s="58"/>
      <c r="K76" s="58"/>
      <c r="L76" s="58"/>
    </row>
    <row r="77" spans="1:13">
      <c r="L77" s="4"/>
    </row>
    <row r="81" spans="12:12">
      <c r="L81" s="4"/>
    </row>
    <row r="116" spans="12:12">
      <c r="L116" s="4"/>
    </row>
    <row r="117" spans="12:12">
      <c r="L117" s="5"/>
    </row>
  </sheetData>
  <sheetProtection algorithmName="SHA-512" hashValue="wggXs1KZjSJztbo9WWe8/zb2jMFbcuymSlu9BALWUeXP1ksxqmNVpMQeqZ6hoPzh+hNLumztajLjWmMdcyUAhg==" saltValue="NGFEQJUxclBT2tBdQ2utRg==" spinCount="100000" sheet="1" selectLockedCells="1"/>
  <mergeCells count="137">
    <mergeCell ref="A4:E4"/>
    <mergeCell ref="F4:L4"/>
    <mergeCell ref="A5:L5"/>
    <mergeCell ref="A6:L6"/>
    <mergeCell ref="A7:J7"/>
    <mergeCell ref="K7:L7"/>
    <mergeCell ref="A1:H1"/>
    <mergeCell ref="I1:L1"/>
    <mergeCell ref="A2:L2"/>
    <mergeCell ref="A3:B3"/>
    <mergeCell ref="C3:G3"/>
    <mergeCell ref="H3:I3"/>
    <mergeCell ref="J3:L3"/>
    <mergeCell ref="A13:L13"/>
    <mergeCell ref="A14:D14"/>
    <mergeCell ref="E14:L14"/>
    <mergeCell ref="A15:L15"/>
    <mergeCell ref="A16:L16"/>
    <mergeCell ref="A17:L17"/>
    <mergeCell ref="A8:J8"/>
    <mergeCell ref="K8:L8"/>
    <mergeCell ref="A9:L9"/>
    <mergeCell ref="A10:L10"/>
    <mergeCell ref="A11:L11"/>
    <mergeCell ref="A12:L12"/>
    <mergeCell ref="A18:B18"/>
    <mergeCell ref="C18:D18"/>
    <mergeCell ref="E18:F18"/>
    <mergeCell ref="G18:H18"/>
    <mergeCell ref="I18:J18"/>
    <mergeCell ref="K18:L19"/>
    <mergeCell ref="A19:B19"/>
    <mergeCell ref="C19:D19"/>
    <mergeCell ref="E19:F19"/>
    <mergeCell ref="G19:H19"/>
    <mergeCell ref="K20:L20"/>
    <mergeCell ref="A21:B21"/>
    <mergeCell ref="C21:D21"/>
    <mergeCell ref="E21:F21"/>
    <mergeCell ref="G21:H21"/>
    <mergeCell ref="I21:J21"/>
    <mergeCell ref="K21:L21"/>
    <mergeCell ref="I19:J19"/>
    <mergeCell ref="A20:B20"/>
    <mergeCell ref="C20:D20"/>
    <mergeCell ref="E20:F20"/>
    <mergeCell ref="G20:H20"/>
    <mergeCell ref="I20:J20"/>
    <mergeCell ref="A23:L23"/>
    <mergeCell ref="A24:J24"/>
    <mergeCell ref="K24:L24"/>
    <mergeCell ref="A25:J25"/>
    <mergeCell ref="K25:L25"/>
    <mergeCell ref="A26:J26"/>
    <mergeCell ref="K26:L26"/>
    <mergeCell ref="A22:B22"/>
    <mergeCell ref="C22:D22"/>
    <mergeCell ref="E22:F22"/>
    <mergeCell ref="G22:H22"/>
    <mergeCell ref="I22:J22"/>
    <mergeCell ref="K22:L22"/>
    <mergeCell ref="A30:J30"/>
    <mergeCell ref="K30:L30"/>
    <mergeCell ref="A31:J31"/>
    <mergeCell ref="K31:L31"/>
    <mergeCell ref="A32:L32"/>
    <mergeCell ref="A33:J33"/>
    <mergeCell ref="K33:L33"/>
    <mergeCell ref="A27:J27"/>
    <mergeCell ref="K27:L27"/>
    <mergeCell ref="A28:J28"/>
    <mergeCell ref="K28:L28"/>
    <mergeCell ref="A29:J29"/>
    <mergeCell ref="K29:L29"/>
    <mergeCell ref="A37:J37"/>
    <mergeCell ref="K37:L37"/>
    <mergeCell ref="A38:L38"/>
    <mergeCell ref="A39:J39"/>
    <mergeCell ref="K39:L39"/>
    <mergeCell ref="A40:J40"/>
    <mergeCell ref="K40:L40"/>
    <mergeCell ref="A34:J34"/>
    <mergeCell ref="K34:L34"/>
    <mergeCell ref="A35:J35"/>
    <mergeCell ref="K35:L35"/>
    <mergeCell ref="A36:J36"/>
    <mergeCell ref="K36:L36"/>
    <mergeCell ref="A46:J46"/>
    <mergeCell ref="K46:L46"/>
    <mergeCell ref="A47:J47"/>
    <mergeCell ref="K47:L47"/>
    <mergeCell ref="A48:J48"/>
    <mergeCell ref="K48:L48"/>
    <mergeCell ref="A41:J41"/>
    <mergeCell ref="K41:L41"/>
    <mergeCell ref="A42:J42"/>
    <mergeCell ref="K42:L45"/>
    <mergeCell ref="A43:J43"/>
    <mergeCell ref="A44:J44"/>
    <mergeCell ref="A45:J45"/>
    <mergeCell ref="A53:L53"/>
    <mergeCell ref="A54:L54"/>
    <mergeCell ref="A55:L55"/>
    <mergeCell ref="A56:L56"/>
    <mergeCell ref="A57:L57"/>
    <mergeCell ref="A58:L58"/>
    <mergeCell ref="A49:J49"/>
    <mergeCell ref="K49:L49"/>
    <mergeCell ref="A50:J50"/>
    <mergeCell ref="K50:L50"/>
    <mergeCell ref="A51:J51"/>
    <mergeCell ref="K51:L52"/>
    <mergeCell ref="A52:J52"/>
    <mergeCell ref="A64:L64"/>
    <mergeCell ref="A65:L65"/>
    <mergeCell ref="A66:L66"/>
    <mergeCell ref="A67:L67"/>
    <mergeCell ref="A68:L68"/>
    <mergeCell ref="A69:L69"/>
    <mergeCell ref="A59:L59"/>
    <mergeCell ref="A60:L60"/>
    <mergeCell ref="A61:L61"/>
    <mergeCell ref="A62:L62"/>
    <mergeCell ref="A63:L63"/>
    <mergeCell ref="A76:L76"/>
    <mergeCell ref="A74:H74"/>
    <mergeCell ref="I74:J74"/>
    <mergeCell ref="K74:L74"/>
    <mergeCell ref="A75:H75"/>
    <mergeCell ref="I75:J75"/>
    <mergeCell ref="K75:L75"/>
    <mergeCell ref="A70:L70"/>
    <mergeCell ref="A71:L71"/>
    <mergeCell ref="A72:J72"/>
    <mergeCell ref="K72:L72"/>
    <mergeCell ref="A73:C73"/>
    <mergeCell ref="K73:L73"/>
  </mergeCells>
  <hyperlinks>
    <hyperlink ref="A52:J52" r:id="rId1" display="hca.wa.gov/employee-retiree-benefits/rules-and-policies/pebb-rules-and-policies" xr:uid="{C3786266-93DF-42B8-A527-A740B304196B}"/>
    <hyperlink ref="A52" r:id="rId2" xr:uid="{37A80D0B-2D7C-4C3B-9E5D-E12C2A927A8F}"/>
  </hyperlinks>
  <pageMargins left="0.25" right="0.25" top="0.75" bottom="0.75" header="0.3" footer="0.3"/>
  <pageSetup fitToHeight="0" orientation="portrait" r:id="rId3"/>
  <headerFooter>
    <oddFooter>&amp;L&amp;8Revised: 01/2024</oddFooter>
  </headerFooter>
  <rowBreaks count="4" manualBreakCount="4">
    <brk id="22" max="16383" man="1"/>
    <brk id="37" max="16383" man="1"/>
    <brk id="55" max="16383" man="1"/>
    <brk id="6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B3a eligibility worksheet</dc:title>
  <dc:creator>Washington State Health Care Authority</dc:creator>
  <cp:lastModifiedBy>Dixon-Ross, Jeff   (HCA)</cp:lastModifiedBy>
  <cp:lastPrinted>2022-12-21T23:55:04Z</cp:lastPrinted>
  <dcterms:created xsi:type="dcterms:W3CDTF">2010-04-22T18:10:17Z</dcterms:created>
  <dcterms:modified xsi:type="dcterms:W3CDTF">2023-12-29T23:50:32Z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2021-11-26T21:23:45Z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53d9d6ad-6e10-41b2-ab0f-e7c4e4af2ccf</vt:lpwstr>
  </property>
  <property fmtid="{D5CDD505-2E9C-101B-9397-08002B2CF9AE}" pid="8" name="MSIP_Label_1520fa42-cf58-4c22-8b93-58cf1d3bd1cb_ContentBits">
    <vt:lpwstr>0</vt:lpwstr>
  </property>
</Properties>
</file>