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defaultThemeVersion="124226"/>
  <mc:AlternateContent xmlns:mc="http://schemas.openxmlformats.org/markup-compatibility/2006">
    <mc:Choice Requires="x15">
      <x15ac:absPath xmlns:x15ac="http://schemas.microsoft.com/office/spreadsheetml/2010/11/ac" url="S:\ERB\PEBB\Outreach &amp; Training\BA websites\PEBB BA\Worksheets\2024\B series\Versions posted to site for 2024\"/>
    </mc:Choice>
  </mc:AlternateContent>
  <xr:revisionPtr revIDLastSave="0" documentId="13_ncr:1_{8CCC21C7-11A6-47CA-BD72-3DD670707797}" xr6:coauthVersionLast="47" xr6:coauthVersionMax="47" xr10:uidLastSave="{00000000-0000-0000-0000-000000000000}"/>
  <bookViews>
    <workbookView xWindow="-28920" yWindow="-120" windowWidth="29040" windowHeight="15840" tabRatio="777" xr2:uid="{00000000-000D-0000-FFFF-FFFF00000000}"/>
  </bookViews>
  <sheets>
    <sheet name="Employer use" sheetId="5" r:id="rId1"/>
    <sheet name="Employee (print version)" sheetId="8" r:id="rId2"/>
  </sheets>
  <definedNames>
    <definedName name="_xlnm.Print_Area" localSheetId="1">'Employee (print version)'!$A$1:$G$67</definedName>
    <definedName name="_xlnm.Print_Area" localSheetId="0">'Employer use'!$A$1:$J$25</definedName>
  </definedNames>
  <calcPr calcId="191029"/>
  <customWorkbookViews>
    <customWorkbookView name="Taylor, Tonda (HCA) - Personal View" guid="{4F447746-2DD0-4361-8549-5B896D79F3AD}" mergeInterval="0" personalView="1" maximized="1" windowWidth="1600" windowHeight="620" activeSheetId="1"/>
    <customWorkbookView name="Alongi, Rachelle (HCA) - Personal View" guid="{AB9DD955-7803-448E-82A6-21885E975C17}" mergeInterval="0" personalView="1" xWindow="279" yWindow="33" windowWidth="973" windowHeight="577"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8" l="1"/>
  <c r="E4" i="8"/>
  <c r="F3" i="8" l="1"/>
  <c r="G31" i="8" l="1"/>
  <c r="G30" i="8"/>
  <c r="F24" i="8"/>
  <c r="E24" i="8"/>
  <c r="D24" i="8"/>
  <c r="C24" i="8"/>
  <c r="G20" i="8"/>
  <c r="F20" i="8"/>
  <c r="E20" i="8"/>
  <c r="D20" i="8"/>
  <c r="C20" i="8"/>
  <c r="G33" i="8" l="1"/>
  <c r="G35" i="8"/>
  <c r="G45" i="8"/>
  <c r="G48" i="8" l="1"/>
  <c r="G42" i="8"/>
  <c r="G46" i="8"/>
  <c r="G43" i="8"/>
</calcChain>
</file>

<file path=xl/sharedStrings.xml><?xml version="1.0" encoding="utf-8"?>
<sst xmlns="http://schemas.openxmlformats.org/spreadsheetml/2006/main" count="121" uniqueCount="105">
  <si>
    <t>Employee Name:</t>
  </si>
  <si>
    <t>Employee ID:</t>
  </si>
  <si>
    <t>Decision</t>
  </si>
  <si>
    <t>Date</t>
  </si>
  <si>
    <t>Due Date</t>
  </si>
  <si>
    <t>Agency Representative Signature</t>
  </si>
  <si>
    <t>PEBB Benefit Eligibility</t>
  </si>
  <si>
    <r>
      <rPr>
        <sz val="10"/>
        <color indexed="8"/>
        <rFont val="Wingdings"/>
        <charset val="2"/>
      </rPr>
      <t></t>
    </r>
    <r>
      <rPr>
        <sz val="10"/>
        <color indexed="8"/>
        <rFont val="Arial"/>
        <family val="2"/>
      </rPr>
      <t xml:space="preserve">  </t>
    </r>
  </si>
  <si>
    <r>
      <rPr>
        <sz val="10"/>
        <color indexed="8"/>
        <rFont val="Wingdings"/>
        <charset val="2"/>
      </rPr>
      <t></t>
    </r>
    <r>
      <rPr>
        <sz val="10"/>
        <color indexed="8"/>
        <rFont val="Arial"/>
        <family val="2"/>
      </rPr>
      <t xml:space="preserve">  </t>
    </r>
    <r>
      <rPr>
        <sz val="10"/>
        <color theme="1"/>
        <rFont val="Arial"/>
        <family val="2"/>
      </rPr>
      <t/>
    </r>
  </si>
  <si>
    <t>Type of Employee</t>
  </si>
  <si>
    <t>ACA Code</t>
  </si>
  <si>
    <t>ACA Employee Status</t>
  </si>
  <si>
    <r>
      <rPr>
        <b/>
        <sz val="10"/>
        <color indexed="8"/>
        <rFont val="Arial"/>
        <family val="2"/>
      </rPr>
      <t>Y1</t>
    </r>
    <r>
      <rPr>
        <sz val="10"/>
        <color theme="1"/>
        <rFont val="Arial"/>
        <family val="2"/>
      </rPr>
      <t xml:space="preserve"> = 130 or more hrs/mo</t>
    </r>
    <r>
      <rPr>
        <b/>
        <sz val="10"/>
        <color indexed="8"/>
        <rFont val="Arial"/>
        <family val="2"/>
      </rPr>
      <t/>
    </r>
  </si>
  <si>
    <r>
      <rPr>
        <b/>
        <sz val="10"/>
        <color indexed="8"/>
        <rFont val="Arial"/>
        <family val="2"/>
      </rPr>
      <t>Y2</t>
    </r>
    <r>
      <rPr>
        <sz val="10"/>
        <color theme="1"/>
        <rFont val="Arial"/>
        <family val="2"/>
      </rPr>
      <t xml:space="preserve"> = 130 or more hrs/mo</t>
    </r>
    <r>
      <rPr>
        <b/>
        <sz val="10"/>
        <color indexed="8"/>
        <rFont val="Arial"/>
        <family val="2"/>
      </rPr>
      <t/>
    </r>
  </si>
  <si>
    <r>
      <rPr>
        <b/>
        <sz val="10"/>
        <color indexed="8"/>
        <rFont val="Arial"/>
        <family val="2"/>
      </rPr>
      <t>Y3</t>
    </r>
    <r>
      <rPr>
        <sz val="10"/>
        <color theme="1"/>
        <rFont val="Arial"/>
        <family val="2"/>
      </rPr>
      <t xml:space="preserve"> = 130 or more hrs/mo</t>
    </r>
    <r>
      <rPr>
        <b/>
        <sz val="10"/>
        <color indexed="8"/>
        <rFont val="Arial"/>
        <family val="2"/>
      </rPr>
      <t/>
    </r>
  </si>
  <si>
    <t>ACA Codes</t>
  </si>
  <si>
    <t>Auto or home insurance may be applied for at any time with Liberty Mutual.</t>
  </si>
  <si>
    <r>
      <rPr>
        <b/>
        <sz val="10"/>
        <color indexed="8"/>
        <rFont val="Arial"/>
        <family val="2"/>
      </rPr>
      <t>N1</t>
    </r>
    <r>
      <rPr>
        <sz val="10"/>
        <color theme="1"/>
        <rFont val="Arial"/>
        <family val="2"/>
      </rPr>
      <t xml:space="preserve"> = Less than 130 hrs/mo</t>
    </r>
  </si>
  <si>
    <r>
      <rPr>
        <b/>
        <sz val="10"/>
        <color indexed="8"/>
        <rFont val="Arial"/>
        <family val="2"/>
      </rPr>
      <t>N2</t>
    </r>
    <r>
      <rPr>
        <sz val="10"/>
        <color theme="1"/>
        <rFont val="Arial"/>
        <family val="2"/>
      </rPr>
      <t xml:space="preserve"> = Less than 130 hrs/mo</t>
    </r>
  </si>
  <si>
    <r>
      <rPr>
        <b/>
        <sz val="10"/>
        <color indexed="8"/>
        <rFont val="Arial"/>
        <family val="2"/>
      </rPr>
      <t>N3</t>
    </r>
    <r>
      <rPr>
        <sz val="10"/>
        <color theme="1"/>
        <rFont val="Arial"/>
        <family val="2"/>
      </rPr>
      <t xml:space="preserve"> = Less than 130 hrs/mo</t>
    </r>
  </si>
  <si>
    <t>Enter the ACA code that best describes the employee.</t>
  </si>
  <si>
    <r>
      <t>1. Federal Reporting Requirement</t>
    </r>
    <r>
      <rPr>
        <sz val="10"/>
        <color theme="1"/>
        <rFont val="Arial"/>
        <family val="2"/>
      </rPr>
      <t/>
    </r>
  </si>
  <si>
    <t>FOR AGENCY USE ONLY</t>
  </si>
  <si>
    <t>EMPLOYEE ELIGIBILITY NOTIFICATION</t>
  </si>
  <si>
    <t>Worksheet Reminders</t>
  </si>
  <si>
    <t>Describe any excluded hours:</t>
  </si>
  <si>
    <t>Quarter Review</t>
  </si>
  <si>
    <t>Fall</t>
  </si>
  <si>
    <t>Winter</t>
  </si>
  <si>
    <t>Spring</t>
  </si>
  <si>
    <t>Summer</t>
  </si>
  <si>
    <t>Your Institution:</t>
  </si>
  <si>
    <t>Other Institutions:</t>
  </si>
  <si>
    <t>Total</t>
  </si>
  <si>
    <t>Semester Review</t>
  </si>
  <si>
    <t>Enter
Y or N</t>
  </si>
  <si>
    <t>Faculty has informed you that:</t>
  </si>
  <si>
    <t>Faculty Signature</t>
  </si>
  <si>
    <t>4. Eligibility Decision</t>
  </si>
  <si>
    <t>7. New Employee Resources to Enroll in PEBB Benefits</t>
  </si>
  <si>
    <t>Half-time is defined as one-half of the full-time academic workload as determined by each institution, except that half-time for community and technical college faculty employees is governed by RCW 28B.50.489.</t>
  </si>
  <si>
    <t>I understand it is my responsibility to immediately inform my employer if I have or obtain multiple jobs or positions within the agency.</t>
  </si>
  <si>
    <t>www.metlife.com/wshca</t>
  </si>
  <si>
    <r>
      <t xml:space="preserve">Place a signed copy in the employee's file and provide a copy of the </t>
    </r>
    <r>
      <rPr>
        <b/>
        <sz val="8"/>
        <color indexed="8"/>
        <rFont val="Arial"/>
        <family val="2"/>
      </rPr>
      <t xml:space="preserve">Employee Eligibility Notification </t>
    </r>
    <r>
      <rPr>
        <sz val="8"/>
        <color indexed="8"/>
        <rFont val="Arial"/>
        <family val="2"/>
      </rPr>
      <t>to the employee.</t>
    </r>
  </si>
  <si>
    <t>Agency</t>
  </si>
  <si>
    <r>
      <t>2. Eligibility Calculator</t>
    </r>
    <r>
      <rPr>
        <i/>
        <sz val="10"/>
        <color indexed="8"/>
        <rFont val="Arial"/>
        <family val="2"/>
      </rPr>
      <t xml:space="preserve"> (WAC 182-12-114)</t>
    </r>
  </si>
  <si>
    <t>1. Convert time worked or anticipated work into a percentage of full-time per quarter/semester.</t>
  </si>
  <si>
    <t>To determine eligibility for the employer contribution:</t>
  </si>
  <si>
    <r>
      <t xml:space="preserve">2. Enter the actual or anticipated percentage of full-time </t>
    </r>
    <r>
      <rPr>
        <b/>
        <sz val="10"/>
        <rFont val="Arial"/>
        <family val="2"/>
      </rPr>
      <t xml:space="preserve">for each quarter or semester </t>
    </r>
    <r>
      <rPr>
        <sz val="10"/>
        <rFont val="Arial"/>
        <family val="2"/>
      </rPr>
      <t>of the instructional
   year or equivalent 9 month period.</t>
    </r>
  </si>
  <si>
    <r>
      <t xml:space="preserve">3. If the faculty is working for more than one higher education institution, include the </t>
    </r>
    <r>
      <rPr>
        <sz val="10"/>
        <color theme="1"/>
        <rFont val="Arial"/>
        <family val="2"/>
      </rPr>
      <t>work or</t>
    </r>
    <r>
      <rPr>
        <sz val="10"/>
        <rFont val="Arial"/>
        <family val="2"/>
      </rPr>
      <t xml:space="preserve"> anticipated
  </t>
    </r>
    <r>
      <rPr>
        <sz val="10"/>
        <color theme="1"/>
        <rFont val="Arial"/>
        <family val="2"/>
      </rPr>
      <t xml:space="preserve"> work </t>
    </r>
    <r>
      <rPr>
        <sz val="10"/>
        <rFont val="Arial"/>
        <family val="2"/>
      </rPr>
      <t xml:space="preserve">percentage of </t>
    </r>
    <r>
      <rPr>
        <b/>
        <i/>
        <sz val="10"/>
        <rFont val="Arial"/>
        <family val="2"/>
      </rPr>
      <t>faculty workload only</t>
    </r>
    <r>
      <rPr>
        <sz val="10"/>
        <color theme="1"/>
        <rFont val="Arial"/>
        <family val="2"/>
      </rPr>
      <t xml:space="preserve"> in the </t>
    </r>
    <r>
      <rPr>
        <i/>
        <sz val="10"/>
        <color indexed="8"/>
        <rFont val="Arial"/>
        <family val="2"/>
      </rPr>
      <t>Other Institutions</t>
    </r>
    <r>
      <rPr>
        <sz val="10"/>
        <color theme="1"/>
        <rFont val="Arial"/>
        <family val="2"/>
      </rPr>
      <t xml:space="preserve"> row.</t>
    </r>
  </si>
  <si>
    <t>The following resources about PEBB benefits are available for newly eligible faculty:</t>
  </si>
  <si>
    <t xml:space="preserve">http://pebb.naviabenefits.com/forms-documents/ </t>
  </si>
  <si>
    <r>
      <t xml:space="preserve">5. Date of Eligibility </t>
    </r>
    <r>
      <rPr>
        <i/>
        <sz val="10"/>
        <rFont val="Arial"/>
        <family val="2"/>
      </rPr>
      <t>(WAC 182-12-114 (3)(a)(ii) and (iii))</t>
    </r>
  </si>
  <si>
    <r>
      <rPr>
        <b/>
        <sz val="8.5"/>
        <rFont val="Arial"/>
        <family val="2"/>
      </rPr>
      <t>Faculty who lose eligibility for the employer contribution:</t>
    </r>
    <r>
      <rPr>
        <sz val="8.5"/>
        <rFont val="Arial"/>
        <family val="2"/>
      </rPr>
      <t xml:space="preserve"> All benefits-eligible faculty (eligible as described in WAC 182-12-114 (3)(a) and (b)) who lose eligibility for the employer contribution will regain it if they return to a faculty position where it is anticipated that they will work half-time or more for the quarter/semester no later than the twelfth month after the month in which they lost eligibility for the employer contribution. The employer contribution begins on the first day of the month in which the quarter/semester begins (WAC 182-12-131 (3)(e)).</t>
    </r>
  </si>
  <si>
    <t>2. Definition of "Half-Time"</t>
  </si>
  <si>
    <r>
      <rPr>
        <sz val="10"/>
        <rFont val="Arial"/>
        <family val="2"/>
      </rPr>
      <t>They are</t>
    </r>
    <r>
      <rPr>
        <sz val="10"/>
        <color theme="1"/>
        <rFont val="Arial"/>
        <family val="2"/>
      </rPr>
      <t xml:space="preserve"> working as </t>
    </r>
    <r>
      <rPr>
        <i/>
        <sz val="10"/>
        <color indexed="8"/>
        <rFont val="Arial"/>
        <family val="2"/>
      </rPr>
      <t>faculty</t>
    </r>
    <r>
      <rPr>
        <sz val="10"/>
        <color theme="1"/>
        <rFont val="Arial"/>
        <family val="2"/>
      </rPr>
      <t xml:space="preserve"> at more than one institution of higher education.</t>
    </r>
  </si>
  <si>
    <r>
      <t xml:space="preserve">3. Requirements for Eligibility </t>
    </r>
    <r>
      <rPr>
        <i/>
        <sz val="10"/>
        <color indexed="8"/>
        <rFont val="Arial"/>
        <family val="2"/>
      </rPr>
      <t xml:space="preserve">(WAC 182-12-114 (3)(a)(ii) </t>
    </r>
    <r>
      <rPr>
        <sz val="10"/>
        <rFont val="Arial"/>
        <family val="2"/>
      </rPr>
      <t>or</t>
    </r>
    <r>
      <rPr>
        <i/>
        <sz val="10"/>
        <color indexed="8"/>
        <rFont val="Arial"/>
        <family val="2"/>
      </rPr>
      <t xml:space="preserve"> (iii))</t>
    </r>
  </si>
  <si>
    <r>
      <t xml:space="preserve">If you answered </t>
    </r>
    <r>
      <rPr>
        <b/>
        <sz val="10"/>
        <color indexed="8"/>
        <rFont val="Arial"/>
        <family val="2"/>
      </rPr>
      <t xml:space="preserve">"Yes" </t>
    </r>
    <r>
      <rPr>
        <sz val="10"/>
        <color theme="1"/>
        <rFont val="Arial"/>
        <family val="2"/>
      </rPr>
      <t>to section 3, the faculty is benefits-eligible. 
Continue with</t>
    </r>
    <r>
      <rPr>
        <sz val="10"/>
        <rFont val="Arial"/>
        <family val="2"/>
      </rPr>
      <t xml:space="preserve"> section</t>
    </r>
    <r>
      <rPr>
        <sz val="10"/>
        <color indexed="10"/>
        <rFont val="Arial"/>
        <family val="2"/>
      </rPr>
      <t xml:space="preserve"> </t>
    </r>
    <r>
      <rPr>
        <sz val="10"/>
        <color theme="1"/>
        <rFont val="Arial"/>
        <family val="2"/>
      </rPr>
      <t>5 of this worksheet.</t>
    </r>
  </si>
  <si>
    <r>
      <t xml:space="preserve">If you answered </t>
    </r>
    <r>
      <rPr>
        <b/>
        <sz val="10"/>
        <color indexed="8"/>
        <rFont val="Arial"/>
        <family val="2"/>
      </rPr>
      <t>"No"</t>
    </r>
    <r>
      <rPr>
        <sz val="10"/>
        <color theme="1"/>
        <rFont val="Arial"/>
        <family val="2"/>
      </rPr>
      <t xml:space="preserve"> to section 3, the faculty is not benefits-eligible at this time. Routinely monitor the faculty's workload on this worksheet to establish eligibility.
</t>
    </r>
    <r>
      <rPr>
        <sz val="10"/>
        <rFont val="Arial"/>
        <family val="2"/>
      </rPr>
      <t>Continue with section 9 of this worksheet.</t>
    </r>
  </si>
  <si>
    <r>
      <t xml:space="preserve">If enrolling </t>
    </r>
    <r>
      <rPr>
        <sz val="10"/>
        <color theme="1"/>
        <rFont val="Arial"/>
        <family val="2"/>
      </rPr>
      <t>eligible</t>
    </r>
    <r>
      <rPr>
        <sz val="10"/>
        <rFont val="Arial"/>
        <family val="2"/>
      </rPr>
      <t xml:space="preserve"> dependents, valid Dependent Verification (DV) documents must be received by the employing agency no later than </t>
    </r>
    <r>
      <rPr>
        <b/>
        <sz val="10"/>
        <rFont val="Arial"/>
        <family val="2"/>
      </rPr>
      <t>31 days</t>
    </r>
    <r>
      <rPr>
        <sz val="10"/>
        <rFont val="Arial"/>
        <family val="2"/>
      </rPr>
      <t xml:space="preserve"> after the faculty becomes eligible for PEBB benefits. A list of valid DV documents is available on the PEBB website below:</t>
    </r>
  </si>
  <si>
    <r>
      <t xml:space="preserve">9. Signature and Date:  </t>
    </r>
    <r>
      <rPr>
        <b/>
        <sz val="10"/>
        <rFont val="Arial"/>
        <family val="2"/>
      </rPr>
      <t>To be reviewed and signed by the employee</t>
    </r>
  </si>
  <si>
    <r>
      <t>I understand it is my responsibility to inform my employer immediately if I am returning from layoff status within 24 months of my layoff date. (For the limited purpose of determining PEBB benefit eligibility, "layoff" is defined in WAC 182-12-109 and there are examples in WAC 182-12-129 and 182-12-133 (</t>
    </r>
    <r>
      <rPr>
        <sz val="8.5"/>
        <color indexed="8"/>
        <rFont val="Arial"/>
        <family val="2"/>
      </rPr>
      <t>1)(b)</t>
    </r>
    <r>
      <rPr>
        <sz val="8.5"/>
        <rFont val="Arial"/>
        <family val="2"/>
      </rPr>
      <t xml:space="preserve">(v)). </t>
    </r>
  </si>
  <si>
    <r>
      <rPr>
        <b/>
        <i/>
        <sz val="10"/>
        <color indexed="8"/>
        <rFont val="Arial"/>
        <family val="2"/>
      </rPr>
      <t xml:space="preserve">Educational Organization Employee: </t>
    </r>
    <r>
      <rPr>
        <sz val="10"/>
        <color indexed="8"/>
        <rFont val="Arial"/>
        <family val="2"/>
      </rPr>
      <t xml:space="preserve">A new or returning employee employed by an educational organization (e.g., primary, secondary, preparatory and high schools, colleges and universities). </t>
    </r>
    <r>
      <rPr>
        <sz val="10"/>
        <rFont val="Arial"/>
        <family val="2"/>
      </rPr>
      <t xml:space="preserve">Non-faculty employee positions may be "seasonal employees" when the non-faculty position meets the definition of "seasonal employee" below.   </t>
    </r>
    <r>
      <rPr>
        <sz val="10"/>
        <color indexed="8"/>
        <rFont val="Arial"/>
        <family val="2"/>
      </rPr>
      <t xml:space="preserve">                                      </t>
    </r>
    <r>
      <rPr>
        <i/>
        <sz val="8.5"/>
        <color indexed="8"/>
        <rFont val="Arial"/>
        <family val="2"/>
      </rPr>
      <t>(Employer must assume the employee will be employed for the next 12 months, even if hired to work less than 12 months).</t>
    </r>
  </si>
  <si>
    <r>
      <t>1. Stacking Hours Across Employers</t>
    </r>
    <r>
      <rPr>
        <i/>
        <sz val="10"/>
        <color indexed="8"/>
        <rFont val="Arial"/>
        <family val="2"/>
      </rPr>
      <t xml:space="preserve"> (WAC 182-12-114 (3)(b))</t>
    </r>
  </si>
  <si>
    <r>
      <t xml:space="preserve">8. Form Submission Dates: </t>
    </r>
    <r>
      <rPr>
        <i/>
        <sz val="10"/>
        <rFont val="Arial"/>
        <family val="2"/>
      </rPr>
      <t>(WAC 182-08-197 (1)(a))</t>
    </r>
  </si>
  <si>
    <r>
      <rPr>
        <b/>
        <i/>
        <sz val="10"/>
        <color indexed="8"/>
        <rFont val="Arial"/>
        <family val="2"/>
      </rPr>
      <t xml:space="preserve">Employee: </t>
    </r>
    <r>
      <rPr>
        <sz val="10"/>
        <color indexed="8"/>
        <rFont val="Arial"/>
        <family val="2"/>
      </rPr>
      <t>A new or returning employee who does not meet the definition of "educat</t>
    </r>
    <r>
      <rPr>
        <sz val="10"/>
        <rFont val="Arial"/>
        <family val="2"/>
      </rPr>
      <t>ional organization</t>
    </r>
    <r>
      <rPr>
        <b/>
        <sz val="10"/>
        <rFont val="Arial"/>
        <family val="2"/>
      </rPr>
      <t xml:space="preserve"> </t>
    </r>
    <r>
      <rPr>
        <sz val="10"/>
        <rFont val="Arial"/>
        <family val="2"/>
      </rPr>
      <t>employee" or "seasonal employee</t>
    </r>
    <r>
      <rPr>
        <b/>
        <sz val="10"/>
        <rFont val="Arial"/>
        <family val="2"/>
      </rPr>
      <t>"</t>
    </r>
    <r>
      <rPr>
        <sz val="10"/>
        <rFont val="Arial"/>
        <family val="2"/>
      </rPr>
      <t xml:space="preserve">.  </t>
    </r>
    <r>
      <rPr>
        <i/>
        <sz val="8.5"/>
        <rFont val="Arial"/>
        <family val="2"/>
      </rPr>
      <t>(Employe</t>
    </r>
    <r>
      <rPr>
        <i/>
        <sz val="8.5"/>
        <color indexed="8"/>
        <rFont val="Arial"/>
        <family val="2"/>
      </rPr>
      <t>r must assume the employee will be employed for the next 12 months, even if hired to work less than 12 months).</t>
    </r>
  </si>
  <si>
    <r>
      <t xml:space="preserve">The ACA definition of full-time does not </t>
    </r>
    <r>
      <rPr>
        <b/>
        <i/>
        <sz val="10"/>
        <color indexed="8"/>
        <rFont val="Arial"/>
        <family val="2"/>
      </rPr>
      <t xml:space="preserve">determine eligibility for PEBB benefits. </t>
    </r>
    <r>
      <rPr>
        <i/>
        <sz val="10"/>
        <color indexed="8"/>
        <rFont val="Arial"/>
        <family val="2"/>
      </rPr>
      <t xml:space="preserve">See the </t>
    </r>
    <r>
      <rPr>
        <b/>
        <sz val="10"/>
        <color indexed="8"/>
        <rFont val="Arial"/>
        <family val="2"/>
      </rPr>
      <t>Requirements for Eligibility</t>
    </r>
    <r>
      <rPr>
        <sz val="10"/>
        <color indexed="8"/>
        <rFont val="Arial"/>
        <family val="2"/>
      </rPr>
      <t xml:space="preserve"> </t>
    </r>
    <r>
      <rPr>
        <sz val="10"/>
        <rFont val="Arial"/>
        <family val="2"/>
      </rPr>
      <t>(</t>
    </r>
    <r>
      <rPr>
        <i/>
        <sz val="10"/>
        <rFont val="Arial"/>
        <family val="2"/>
      </rPr>
      <t>section 3) on the Employee tab of this wo</t>
    </r>
    <r>
      <rPr>
        <i/>
        <sz val="10"/>
        <color indexed="8"/>
        <rFont val="Arial"/>
        <family val="2"/>
      </rPr>
      <t>rksheet.</t>
    </r>
  </si>
  <si>
    <r>
      <t xml:space="preserve">The </t>
    </r>
    <r>
      <rPr>
        <sz val="10"/>
        <rFont val="Arial"/>
        <family val="2"/>
      </rPr>
      <t>PEBB</t>
    </r>
    <r>
      <rPr>
        <sz val="10"/>
        <color theme="1"/>
        <rFont val="Arial"/>
        <family val="2"/>
      </rPr>
      <t xml:space="preserve"> </t>
    </r>
    <r>
      <rPr>
        <i/>
        <sz val="10"/>
        <color indexed="8"/>
        <rFont val="Arial"/>
        <family val="2"/>
      </rPr>
      <t xml:space="preserve">Employee Enrollment Guide </t>
    </r>
    <r>
      <rPr>
        <sz val="10"/>
        <color indexed="8"/>
        <rFont val="Arial"/>
        <family val="2"/>
      </rPr>
      <t>(which includes enrollment forms)</t>
    </r>
  </si>
  <si>
    <t>The PEBB website:</t>
  </si>
  <si>
    <r>
      <t xml:space="preserve">The PEBB </t>
    </r>
    <r>
      <rPr>
        <i/>
        <sz val="9.5"/>
        <rFont val="Arial"/>
        <family val="2"/>
      </rPr>
      <t>MetLife Enrollment/Change</t>
    </r>
    <r>
      <rPr>
        <sz val="9.5"/>
        <rFont val="Arial"/>
        <family val="2"/>
      </rPr>
      <t xml:space="preserve"> form must be received by MetLife or enrollment through the MetLife MyBenefits portal no later than </t>
    </r>
    <r>
      <rPr>
        <b/>
        <sz val="9.5"/>
        <rFont val="Arial"/>
        <family val="2"/>
      </rPr>
      <t>31 days</t>
    </r>
    <r>
      <rPr>
        <sz val="9.5"/>
        <rFont val="Arial"/>
        <family val="2"/>
      </rPr>
      <t xml:space="preserve"> after the faculty becomes eligible for PEBB benefits.  If supplemental life insurance is requested after</t>
    </r>
    <r>
      <rPr>
        <b/>
        <sz val="9.5"/>
        <rFont val="Arial"/>
        <family val="2"/>
      </rPr>
      <t xml:space="preserve"> 31 days</t>
    </r>
    <r>
      <rPr>
        <sz val="9.5"/>
        <rFont val="Arial"/>
        <family val="2"/>
      </rPr>
      <t>, or the amounts requested are over the guaranteed issue amounts, evidence of insurability (statement of health) will be required.  Note:  Supplemental accidental death and dismemberment (AD&amp;D) insurance will not require evidence of insurability.</t>
    </r>
  </si>
  <si>
    <r>
      <rPr>
        <sz val="14"/>
        <rFont val="Arial Black"/>
        <family val="2"/>
      </rPr>
      <t xml:space="preserve">B-2 (Worksheet B): </t>
    </r>
    <r>
      <rPr>
        <sz val="12"/>
        <rFont val="Arial"/>
        <family val="2"/>
      </rPr>
      <t>Employer completes and provides to the employee as notice</t>
    </r>
    <r>
      <rPr>
        <sz val="14"/>
        <rFont val="Arial Black"/>
        <family val="2"/>
      </rPr>
      <t xml:space="preserve">
</t>
    </r>
    <r>
      <rPr>
        <b/>
        <i/>
        <sz val="11"/>
        <rFont val="Arial"/>
        <family val="2"/>
      </rPr>
      <t>Faculty working the second consecutive quarter/semester or faculty with a change in work pattern that requires review</t>
    </r>
  </si>
  <si>
    <t>hca.wa.gov/assets/perspay/ACA-EE-Status-Code-Instructions.pdf</t>
  </si>
  <si>
    <t>Date notice is provided to the employee:</t>
  </si>
  <si>
    <t xml:space="preserve"> • Exclude standby hours and any temporary increase in work hours, of 6 months or less,
   caused by training or emergencies (except governor-declared emergencies)that have not been or are not
   anticipated to be part of the faculty's regular work schedule or pattern.
 • Include any hours worked in direct response to a governor-declared emergency.
 • Filling a vacant position is not considered to be an emergency when determining eligibility.
 • Employing agencies must request and receive the PEBB Program's approval prior to including any
   temporary training or emergency hours in determining eligibility.  </t>
  </si>
  <si>
    <r>
      <t xml:space="preserve">6. Benefits Begin: </t>
    </r>
    <r>
      <rPr>
        <i/>
        <sz val="10"/>
        <rFont val="Arial"/>
        <family val="2"/>
      </rPr>
      <t>(WAC 182-12-114 (3)(c)(i) and (ii))</t>
    </r>
  </si>
  <si>
    <r>
      <rPr>
        <b/>
        <sz val="8.5"/>
        <rFont val="Arial"/>
        <family val="2"/>
      </rPr>
      <t xml:space="preserve">Stacking: </t>
    </r>
    <r>
      <rPr>
        <sz val="8.5"/>
        <rFont val="Arial"/>
        <family val="2"/>
      </rPr>
      <t>Faculty may establish eligibility and maintain the employer contribution toward PEBB benefits by working as faculty for more than one institution of higher education. Faculty workloads may only be stacked with other faculty workloads to establish eligibility under WAC 182-12-114(3) or maintain eligibility as described in WAC 182-12-131(3). A faculty becomes eligible through stacking when they meet the requirements for eligibility as described in section 3 above. When a faculty works for more than one institution of higher education, the faculty must notify their employing agencies that they work at more than one institution and may be eligible through stacking (WAC 182-12-114 (3)(b)).</t>
    </r>
  </si>
  <si>
    <r>
      <rPr>
        <b/>
        <sz val="8.5"/>
        <rFont val="Arial"/>
        <family val="2"/>
      </rPr>
      <t xml:space="preserve">Summer or off-quarter/semester coverage: </t>
    </r>
    <r>
      <rPr>
        <sz val="8.5"/>
        <rFont val="Arial"/>
        <family val="2"/>
      </rPr>
      <t>All benefits-eligible faculty (eligible as described in WAC 182-12-114 (3)(a) and (b)) who work an average of half-time or more throughout the entire instructional year or equivalent nine-month period and work each quarter/semester of the instructional year or equivalent nine-month period are eligible for the employer contribution toward summer or off-quarter/semester PEBB benefits (WAC 182-12-131 (3)(c)).</t>
    </r>
  </si>
  <si>
    <r>
      <rPr>
        <b/>
        <sz val="8.5"/>
        <rFont val="Arial"/>
        <family val="2"/>
      </rPr>
      <t>Two-year averaging:</t>
    </r>
    <r>
      <rPr>
        <sz val="8.5"/>
        <rFont val="Arial"/>
        <family val="2"/>
      </rPr>
      <t xml:space="preserve"> All benefits-eligible faculty (eligible as described in WAC 182-12-114 (3)(a) and (b)) who worked an average of half-time or more in each of the two preceding academic years are potentially eligible to receive uninterrupted employer contribution toward PEBB benefits. "Academic year" means summer, fall, winter, and spring quarters or summer, fall, and spring semesters and begins with summer quarter/semester. In order to be eligible for the employer contribution through two-year averaging, the faculty must provide written notification of their potential eligibility to their employing agency or agencies within the deadlines established by the employing agency or agencies (WAC 182-12-131 (3)(d)).</t>
    </r>
  </si>
  <si>
    <r>
      <rPr>
        <i/>
        <sz val="10"/>
        <rFont val="Wingdings"/>
        <charset val="2"/>
      </rPr>
      <t></t>
    </r>
    <r>
      <rPr>
        <i/>
        <sz val="10"/>
        <rFont val="Arial"/>
        <family val="2"/>
      </rPr>
      <t xml:space="preserve">  Notice should be provided to the faculty once the faculty can is anticipated to work a second consecutive
    quarter or semester, or within a reasonable time frame after a revision of work pattern.
</t>
    </r>
    <r>
      <rPr>
        <i/>
        <sz val="10"/>
        <rFont val="Wingdings"/>
        <charset val="2"/>
      </rPr>
      <t></t>
    </r>
    <r>
      <rPr>
        <i/>
        <sz val="10"/>
        <rFont val="Arial"/>
        <family val="2"/>
      </rPr>
      <t xml:space="preserve">  Faculty who are determined to be eligible for the employer contribution must have no less than ten
    calendar days after the date of receiving this notice to elect coverage.</t>
    </r>
  </si>
  <si>
    <r>
      <rPr>
        <sz val="14"/>
        <rFont val="Arial Black"/>
        <family val="2"/>
      </rPr>
      <t>B-2 (Worksheet A): C</t>
    </r>
    <r>
      <rPr>
        <sz val="11"/>
        <rFont val="Arial Black"/>
        <family val="2"/>
      </rPr>
      <t>ompleted by the employer</t>
    </r>
    <r>
      <rPr>
        <sz val="14"/>
        <rFont val="Arial Black"/>
        <family val="2"/>
      </rPr>
      <t xml:space="preserve">
</t>
    </r>
    <r>
      <rPr>
        <b/>
        <i/>
        <sz val="10"/>
        <rFont val="Arial"/>
        <family val="2"/>
      </rPr>
      <t>Faculty working the second consecutive quarter/semester or faculty with a change in work pattern that requires review</t>
    </r>
  </si>
  <si>
    <r>
      <rPr>
        <b/>
        <sz val="9"/>
        <color indexed="8"/>
        <rFont val="Arial"/>
        <family val="2"/>
      </rPr>
      <t>b)</t>
    </r>
    <r>
      <rPr>
        <sz val="9"/>
        <color theme="1"/>
        <rFont val="Arial"/>
        <family val="2"/>
      </rPr>
      <t xml:space="preserve"> Received additional workload </t>
    </r>
    <r>
      <rPr>
        <i/>
        <sz val="9"/>
        <color indexed="8"/>
        <rFont val="Arial"/>
        <family val="2"/>
      </rPr>
      <t>(revision of work pattern)</t>
    </r>
    <r>
      <rPr>
        <sz val="9"/>
        <color theme="1"/>
        <rFont val="Arial"/>
        <family val="2"/>
      </rPr>
      <t xml:space="preserve"> after the beginning of the
    anticipated work period (quarter/semester, or instructional year) and such workload
    meets the eligibility criteria of section "a" above, </t>
    </r>
    <r>
      <rPr>
        <b/>
        <sz val="9"/>
        <color indexed="8"/>
        <rFont val="Arial"/>
        <family val="2"/>
      </rPr>
      <t>or</t>
    </r>
    <r>
      <rPr>
        <sz val="9"/>
        <color theme="1"/>
        <rFont val="Arial"/>
        <family val="2"/>
      </rPr>
      <t xml:space="preserve"> working half-time or more for the
    entire instructional year, or equivalent 9 month period.</t>
    </r>
  </si>
  <si>
    <r>
      <t xml:space="preserve">The faculty has: (Enter a "y" if </t>
    </r>
    <r>
      <rPr>
        <b/>
        <sz val="9"/>
        <color indexed="8"/>
        <rFont val="Arial"/>
        <family val="2"/>
      </rPr>
      <t>either</t>
    </r>
    <r>
      <rPr>
        <sz val="9"/>
        <color theme="1"/>
        <rFont val="Arial"/>
        <family val="2"/>
      </rPr>
      <t xml:space="preserve"> "a" or "b" is a "yes") (Enter an "n" if </t>
    </r>
    <r>
      <rPr>
        <b/>
        <sz val="9"/>
        <color indexed="8"/>
        <rFont val="Arial"/>
        <family val="2"/>
      </rPr>
      <t>both</t>
    </r>
    <r>
      <rPr>
        <sz val="9"/>
        <color theme="1"/>
        <rFont val="Arial"/>
        <family val="2"/>
      </rPr>
      <t xml:space="preserve"> "a" and "b" are "no")</t>
    </r>
  </si>
  <si>
    <r>
      <t xml:space="preserve">If enrolling in the Medical or Limited Purpose FSA and/or DCAP, the </t>
    </r>
    <r>
      <rPr>
        <i/>
        <sz val="9.5"/>
        <rFont val="Arial"/>
        <family val="2"/>
      </rPr>
      <t xml:space="preserve">PEBB Midyear Enrollment </t>
    </r>
    <r>
      <rPr>
        <sz val="9.5"/>
        <rFont val="Arial"/>
        <family val="2"/>
      </rPr>
      <t>form must be received</t>
    </r>
    <r>
      <rPr>
        <sz val="9.5"/>
        <color indexed="10"/>
        <rFont val="Arial"/>
        <family val="2"/>
      </rPr>
      <t xml:space="preserve"> </t>
    </r>
    <r>
      <rPr>
        <sz val="9.5"/>
        <rFont val="Arial"/>
        <family val="2"/>
      </rPr>
      <t>by the employing agency</t>
    </r>
    <r>
      <rPr>
        <sz val="9.5"/>
        <color indexed="10"/>
        <rFont val="Arial"/>
        <family val="2"/>
      </rPr>
      <t xml:space="preserve"> </t>
    </r>
    <r>
      <rPr>
        <sz val="9.5"/>
        <rFont val="Arial"/>
        <family val="2"/>
      </rPr>
      <t xml:space="preserve">no later than </t>
    </r>
    <r>
      <rPr>
        <b/>
        <sz val="9.5"/>
        <rFont val="Arial"/>
        <family val="2"/>
      </rPr>
      <t>31 days</t>
    </r>
    <r>
      <rPr>
        <sz val="9.5"/>
        <rFont val="Arial"/>
        <family val="2"/>
      </rPr>
      <t xml:space="preserve"> after the faculty becomes eligible for PEBB benefits. </t>
    </r>
    <r>
      <rPr>
        <sz val="9.5"/>
        <color indexed="8"/>
        <rFont val="Arial"/>
        <family val="2"/>
      </rPr>
      <t xml:space="preserve"> You can find forms at pebb.naviabenefits.com.</t>
    </r>
  </si>
  <si>
    <r>
      <rPr>
        <b/>
        <i/>
        <sz val="10"/>
        <rFont val="Arial"/>
        <family val="2"/>
      </rPr>
      <t>Seasonal Employee:</t>
    </r>
    <r>
      <rPr>
        <i/>
        <sz val="10"/>
        <rFont val="Arial"/>
        <family val="2"/>
      </rPr>
      <t xml:space="preserve"> </t>
    </r>
    <r>
      <rPr>
        <sz val="10"/>
        <rFont val="Arial"/>
        <family val="2"/>
      </rPr>
      <t xml:space="preserve">A new or returning employee anticipated to work on a seasonal basis (specific time of the year) for 6 months or less.  </t>
    </r>
    <r>
      <rPr>
        <b/>
        <sz val="10"/>
        <rFont val="Arial"/>
        <family val="2"/>
      </rPr>
      <t>Note:</t>
    </r>
    <r>
      <rPr>
        <sz val="10"/>
        <rFont val="Arial"/>
        <family val="2"/>
      </rPr>
      <t xml:space="preserve"> Faculty of educational organizations are not allowed to be "seasonal employees".  (</t>
    </r>
    <r>
      <rPr>
        <i/>
        <sz val="8.5"/>
        <rFont val="Arial"/>
        <family val="2"/>
      </rPr>
      <t>Consider the next 12-month period, including months with zero hours of pay status, when calculating average hours/month. If the season is more than 6 months, calculate the ACA code according to "employee" type above).</t>
    </r>
  </si>
  <si>
    <t>Enter 
Y or N</t>
  </si>
  <si>
    <t>www.hca.wa.gov/employee-retiree-benefits/public-employees/verify-and-enroll-my-dependents</t>
  </si>
  <si>
    <t xml:space="preserve">www.hca.wa.gov/employee-retiree-benefits/public-employees/auto-and-home-insurance </t>
  </si>
  <si>
    <r>
      <rPr>
        <sz val="10"/>
        <rFont val="Arial"/>
        <family val="2"/>
      </rPr>
      <t>•</t>
    </r>
    <r>
      <rPr>
        <i/>
        <sz val="10"/>
        <rFont val="Arial"/>
        <family val="2"/>
      </rPr>
      <t xml:space="preserve">  </t>
    </r>
    <r>
      <rPr>
        <b/>
        <i/>
        <sz val="10"/>
        <rFont val="Arial"/>
        <family val="2"/>
      </rPr>
      <t>ACA Employee Status Code Instructions:</t>
    </r>
  </si>
  <si>
    <t xml:space="preserve">•  Additional guidance available on the HCA reporting guidance webpage: </t>
  </si>
  <si>
    <t>hca.wa.gov/pebb-benefits-admins/administrative-tools-and-resources/hca-reporting-guidance</t>
  </si>
  <si>
    <r>
      <rPr>
        <sz val="10"/>
        <color indexed="8"/>
        <rFont val="Arial"/>
        <family val="2"/>
      </rPr>
      <t>•</t>
    </r>
    <r>
      <rPr>
        <i/>
        <sz val="10"/>
        <color indexed="8"/>
        <rFont val="Arial"/>
        <family val="2"/>
      </rPr>
      <t xml:space="preserve">  This worksheet determines benefit eligibility for: 
    - A faculty who was not eligible for the employer contribution when hired on a quarter-to-quarter or semester-
      to-semester basis and now is anticipated to work a second consecutive quarter or semester.
   - A faculty who has a </t>
    </r>
    <r>
      <rPr>
        <i/>
        <sz val="10"/>
        <rFont val="Arial"/>
        <family val="2"/>
      </rPr>
      <t>change</t>
    </r>
    <r>
      <rPr>
        <i/>
        <sz val="10"/>
        <color indexed="8"/>
        <rFont val="Arial"/>
        <family val="2"/>
      </rPr>
      <t xml:space="preserve"> in work pattern.</t>
    </r>
  </si>
  <si>
    <r>
      <rPr>
        <b/>
        <sz val="10"/>
        <rFont val="Arial"/>
        <family val="2"/>
      </rPr>
      <t>The first day of the month following</t>
    </r>
    <r>
      <rPr>
        <sz val="10"/>
        <rFont val="Arial"/>
        <family val="2"/>
      </rPr>
      <t xml:space="preserve">:
  a) The beginning of the second consecutive quarter or semester of half-time or more, </t>
    </r>
    <r>
      <rPr>
        <b/>
        <sz val="10"/>
        <rFont val="Arial"/>
        <family val="2"/>
      </rPr>
      <t>OR</t>
    </r>
    <r>
      <rPr>
        <sz val="10"/>
        <rFont val="Arial"/>
        <family val="2"/>
      </rPr>
      <t xml:space="preserve"> 
  b) The day the revision of anticipated work pattern was made.
• If the faculty becomes eligible on the first working day of the month, or if the first day of the
  second consecutive quarter/semester is the first working day of the month, then benefits
  begin on that date.  See the First Working Day of Month/Effective Date document on the
  PEBB BA website:  hca.wa.gov/pebb-benefits-administrators 
  Supplemental Life and AD&amp;D insurance begins on the first day of the month following
  the date the contracted vendor received the required form or approves the enrollment.</t>
    </r>
  </si>
  <si>
    <t>hca.wa.gov/employee-retiree-benefits/public-employees</t>
  </si>
  <si>
    <t>I acknowledge I have the right to appeal this and any future eligibility decisions for PEBB benefits made by a PEBB-participating employing agency through the PEBB appeals process (Chapter 182-16 WAC). I understand the PEBB appeals process begins with requesting a review from my employer. (For a complete explanation of the appeals process and appeal forms, visit the PEBB website at hca.wa.gov/about-hca/file-appeal-pebb)</t>
  </si>
  <si>
    <t>I  (the employee) have reviewed the above information and acknowledge the decision made. I understand I can access PEBB rules and guidance on the above decision through the PEBB website (hca.wa.gov/erb), specifically WAC 182-12-114 and 182-12-131. I understand if I have a change that affects my eligibility for PEBB benefits, my employer will notify me. I also understand I have the right to ask my employer to re-evaluate my eligibility at any time.</t>
  </si>
  <si>
    <r>
      <t>If "</t>
    </r>
    <r>
      <rPr>
        <b/>
        <sz val="10"/>
        <color indexed="8"/>
        <rFont val="Arial"/>
        <family val="2"/>
      </rPr>
      <t>Yes</t>
    </r>
    <r>
      <rPr>
        <sz val="10"/>
        <color theme="1"/>
        <rFont val="Arial"/>
        <family val="2"/>
      </rPr>
      <t xml:space="preserve">," include hours from all </t>
    </r>
    <r>
      <rPr>
        <b/>
        <i/>
        <sz val="10"/>
        <color indexed="8"/>
        <rFont val="Arial"/>
        <family val="2"/>
      </rPr>
      <t>faculty</t>
    </r>
    <r>
      <rPr>
        <sz val="10"/>
        <color theme="1"/>
        <rFont val="Arial"/>
        <family val="2"/>
      </rPr>
      <t xml:space="preserve"> </t>
    </r>
    <r>
      <rPr>
        <b/>
        <i/>
        <sz val="10"/>
        <color indexed="8"/>
        <rFont val="Arial"/>
        <family val="2"/>
      </rPr>
      <t>workloads only</t>
    </r>
    <r>
      <rPr>
        <sz val="10"/>
        <color theme="1"/>
        <rFont val="Arial"/>
        <family val="2"/>
      </rPr>
      <t xml:space="preserve"> in the eligibility calculator (section 2)
</t>
    </r>
    <r>
      <rPr>
        <sz val="10"/>
        <rFont val="Arial"/>
        <family val="2"/>
      </rPr>
      <t>(Faculty workloads may only be stacked with other faculty workloads to establish or maintain eligibility)</t>
    </r>
  </si>
  <si>
    <r>
      <rPr>
        <b/>
        <sz val="9"/>
        <color indexed="8"/>
        <rFont val="Arial"/>
        <family val="2"/>
      </rPr>
      <t>a)</t>
    </r>
    <r>
      <rPr>
        <sz val="9"/>
        <color theme="1"/>
        <rFont val="Arial"/>
        <family val="2"/>
      </rPr>
      <t xml:space="preserve"> Work</t>
    </r>
    <r>
      <rPr>
        <sz val="9"/>
        <rFont val="Arial"/>
        <family val="2"/>
      </rPr>
      <t xml:space="preserve">ed </t>
    </r>
    <r>
      <rPr>
        <sz val="9"/>
        <color theme="1"/>
        <rFont val="Arial"/>
        <family val="2"/>
      </rPr>
      <t xml:space="preserve">half-time or more the previous quarter/semester </t>
    </r>
    <r>
      <rPr>
        <b/>
        <sz val="9"/>
        <color indexed="8"/>
        <rFont val="Arial"/>
        <family val="2"/>
      </rPr>
      <t xml:space="preserve">and </t>
    </r>
    <r>
      <rPr>
        <sz val="9"/>
        <color theme="1"/>
        <rFont val="Arial"/>
        <family val="2"/>
      </rPr>
      <t>has or is anticipated
    to work half-tim</t>
    </r>
    <r>
      <rPr>
        <sz val="9"/>
        <rFont val="Arial"/>
        <family val="2"/>
      </rPr>
      <t>e or more this quarter/semester. If establishing eligibility through 
    stacking, i</t>
    </r>
    <r>
      <rPr>
        <sz val="9"/>
        <color theme="1"/>
        <rFont val="Arial"/>
        <family val="2"/>
      </rPr>
      <t xml:space="preserve">nclude </t>
    </r>
    <r>
      <rPr>
        <i/>
        <sz val="9"/>
        <color indexed="8"/>
        <rFont val="Arial"/>
        <family val="2"/>
      </rPr>
      <t>other institution faculty</t>
    </r>
    <r>
      <rPr>
        <sz val="9"/>
        <color theme="1"/>
        <rFont val="Arial"/>
        <family val="2"/>
      </rPr>
      <t xml:space="preserve"> hours.</t>
    </r>
    <r>
      <rPr>
        <b/>
        <sz val="9"/>
        <color indexed="8"/>
        <rFont val="Arial"/>
        <family val="2"/>
      </rPr>
      <t xml:space="preserve">
</t>
    </r>
    <r>
      <rPr>
        <sz val="9"/>
        <color indexed="8"/>
        <rFont val="Arial"/>
        <family val="2"/>
      </rPr>
      <t>•   Spring and fall are considered consecutive quarters or semesters when first
    establishing eligibility</t>
    </r>
    <r>
      <rPr>
        <sz val="9"/>
        <color theme="1"/>
        <rFont val="Arial"/>
        <family val="2"/>
      </rPr>
      <t xml:space="preserve"> for faculty that work less than half-time during the summer quarter
    or semester.</t>
    </r>
    <r>
      <rPr>
        <sz val="9"/>
        <color indexed="8"/>
        <rFont val="Arial"/>
        <family val="2"/>
      </rPr>
      <t xml:space="preserve">  </t>
    </r>
    <r>
      <rPr>
        <b/>
        <sz val="9"/>
        <color indexed="8"/>
        <rFont val="Arial"/>
        <family val="2"/>
      </rPr>
      <t>OR,</t>
    </r>
  </si>
  <si>
    <r>
      <t>Faculty is eligible: 
• At the beginning of the second consecutive quarter/semester in which</t>
    </r>
    <r>
      <rPr>
        <sz val="10"/>
        <rFont val="Arial"/>
        <family val="2"/>
      </rPr>
      <t xml:space="preserve"> they are</t>
    </r>
    <r>
      <rPr>
        <sz val="10"/>
        <color theme="1"/>
        <rFont val="Arial"/>
        <family val="2"/>
      </rPr>
      <t xml:space="preserve">
  anticipated to work, or has actually worked, half-time or more. (</t>
    </r>
    <r>
      <rPr>
        <i/>
        <sz val="10"/>
        <color indexed="8"/>
        <rFont val="Arial"/>
        <family val="2"/>
      </rPr>
      <t xml:space="preserve">See 3a) </t>
    </r>
    <r>
      <rPr>
        <b/>
        <sz val="10"/>
        <color indexed="8"/>
        <rFont val="Arial"/>
        <family val="2"/>
      </rPr>
      <t xml:space="preserve">OR,
</t>
    </r>
    <r>
      <rPr>
        <sz val="10"/>
        <color theme="1"/>
        <rFont val="Arial"/>
        <family val="2"/>
      </rPr>
      <t>• The date when a qualifying revision of work pattern is made. (</t>
    </r>
    <r>
      <rPr>
        <i/>
        <sz val="10"/>
        <color indexed="8"/>
        <rFont val="Arial"/>
        <family val="2"/>
      </rPr>
      <t>See 3b)</t>
    </r>
  </si>
  <si>
    <r>
      <rPr>
        <b/>
        <sz val="11"/>
        <rFont val="Arial"/>
        <family val="2"/>
      </rPr>
      <t>*</t>
    </r>
    <r>
      <rPr>
        <sz val="10"/>
        <rFont val="Arial"/>
        <family val="2"/>
      </rPr>
      <t xml:space="preserve"> The employee must have no less than ten calendar days after the date of notice to elect coverage.
   For example, if the employee's date of eligibility is September 3 and is provided notice of eligibility:
     </t>
    </r>
    <r>
      <rPr>
        <sz val="10"/>
        <rFont val="Wingdings"/>
        <charset val="2"/>
      </rPr>
      <t></t>
    </r>
    <r>
      <rPr>
        <sz val="10"/>
        <rFont val="Arial"/>
        <family val="2"/>
      </rPr>
      <t xml:space="preserve"> No later than September 24, the employee has until October 4 to make elections.
     </t>
    </r>
    <r>
      <rPr>
        <sz val="10"/>
        <rFont val="Wingdings"/>
        <charset val="2"/>
      </rPr>
      <t></t>
    </r>
    <r>
      <rPr>
        <sz val="10"/>
        <rFont val="Arial"/>
        <family val="2"/>
      </rPr>
      <t xml:space="preserve"> On September 30, the employee will have until October 10 to make elections.</t>
    </r>
  </si>
  <si>
    <t>Benefits 24/7</t>
  </si>
  <si>
    <t>benefits247.hca.wa.gov/auth</t>
  </si>
  <si>
    <r>
      <t xml:space="preserve">The Affordable Care Act (ACA) requires employers to determine the anticipated average hours of service of new and returning employees and employees who experience a change in employment status. The employer may be required to enter the ACA code into the system of record, based on the method chosen by your agency. When determining the ACA code, consider the employee's anticipated average hours of service over the next 12 months. </t>
    </r>
    <r>
      <rPr>
        <i/>
        <sz val="9.5"/>
        <color indexed="8"/>
        <rFont val="Arial"/>
        <family val="2"/>
      </rPr>
      <t>See</t>
    </r>
    <r>
      <rPr>
        <sz val="9.5"/>
        <color indexed="8"/>
        <rFont val="Arial"/>
        <family val="2"/>
      </rPr>
      <t xml:space="preserve"> the</t>
    </r>
    <r>
      <rPr>
        <i/>
        <sz val="9.5"/>
        <color indexed="8"/>
        <rFont val="Arial"/>
        <family val="2"/>
      </rPr>
      <t xml:space="preserve"> ACA Employee Status Code Instructions</t>
    </r>
    <r>
      <rPr>
        <sz val="9.5"/>
        <color theme="1"/>
        <rFont val="Arial"/>
        <family val="2"/>
      </rPr>
      <t xml:space="preserve"> on the</t>
    </r>
    <r>
      <rPr>
        <sz val="9.5"/>
        <rFont val="Arial"/>
        <family val="2"/>
      </rPr>
      <t xml:space="preserve"> PEBB BA</t>
    </r>
    <r>
      <rPr>
        <sz val="9.5"/>
        <color theme="1"/>
        <rFont val="Arial"/>
        <family val="2"/>
      </rPr>
      <t xml:space="preserve"> website for more information. </t>
    </r>
  </si>
  <si>
    <r>
      <t xml:space="preserve">Elections in Benefits 24/7 or The PEBB </t>
    </r>
    <r>
      <rPr>
        <i/>
        <sz val="9.5"/>
        <rFont val="Arial"/>
        <family val="2"/>
      </rPr>
      <t xml:space="preserve">Employee Enrollment/Change </t>
    </r>
    <r>
      <rPr>
        <sz val="9.5"/>
        <rFont val="Arial"/>
        <family val="2"/>
      </rPr>
      <t>form must be received by</t>
    </r>
    <r>
      <rPr>
        <sz val="9.5"/>
        <color indexed="10"/>
        <rFont val="Arial"/>
        <family val="2"/>
      </rPr>
      <t xml:space="preserve"> </t>
    </r>
    <r>
      <rPr>
        <sz val="9.5"/>
        <rFont val="Arial"/>
        <family val="2"/>
      </rPr>
      <t>the employing agency</t>
    </r>
    <r>
      <rPr>
        <sz val="9.5"/>
        <color indexed="8"/>
        <rFont val="Arial"/>
        <family val="2"/>
      </rPr>
      <t xml:space="preserve"> </t>
    </r>
    <r>
      <rPr>
        <sz val="9.5"/>
        <rFont val="Arial"/>
        <family val="2"/>
      </rPr>
      <t xml:space="preserve">no later than </t>
    </r>
    <r>
      <rPr>
        <b/>
        <sz val="9.5"/>
        <rFont val="Arial"/>
        <family val="2"/>
      </rPr>
      <t>31 days</t>
    </r>
    <r>
      <rPr>
        <sz val="9.5"/>
        <rFont val="Arial"/>
        <family val="2"/>
      </rPr>
      <t xml:space="preserve"> after the faculty becomes eligible for PEBB benefits.</t>
    </r>
  </si>
  <si>
    <t>Enrollment in employee-paid LTD at the 60% coverage level is automatic (unless declined during the 31 day election period).  Declining or reducing to the 50% coverage level is done by the system used by the Higher Education Institution or by submitting The PEBB Long-Term Disability (LTD) Enrollment/Change form* to the employing agency.</t>
  </si>
  <si>
    <r>
      <rPr>
        <b/>
        <sz val="10"/>
        <rFont val="Ariel"/>
      </rPr>
      <t>Important</t>
    </r>
    <r>
      <rPr>
        <sz val="10"/>
        <rFont val="Ariel"/>
      </rPr>
      <t xml:space="preserve">: Failure by the employee to submit elections in Benefits 24/7 or forms timely will result in a default enrollment as follows: Uniform Medical Plan Classic with a monthly premium of </t>
    </r>
    <r>
      <rPr>
        <b/>
        <sz val="10"/>
        <rFont val="Ariel"/>
      </rPr>
      <t>$124</t>
    </r>
    <r>
      <rPr>
        <sz val="10"/>
        <rFont val="Ariel"/>
      </rPr>
      <t xml:space="preserve">, Uniform Dental Plan, basic life, basic AD&amp;D insurance, and the employer-paid and employee-paid (60%) LTD insurance, dependents will not be enrolled, and a $25 per account monthly tobacco use premium surcharge will be incurred (WAC 182-08-197 (1)(b)). </t>
    </r>
    <r>
      <rPr>
        <b/>
        <sz val="10"/>
        <rFont val="Ariel"/>
      </rPr>
      <t xml:space="preserve"> 
Elections/Forms must be submitted even if the employee chooses to waive medical coverage.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</si>
</sst>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font>
      <sz val="10"/>
      <color theme="1"/>
      <name val="Arial"/>
      <family val="2"/>
    </font>
    <font>
      <sz val="10"/>
      <color indexed="8"/>
      <name val="Arial"/>
      <family val="2"/>
    </font>
    <font>
      <b/>
      <sz val="10"/>
      <color indexed="8"/>
      <name val="Arial"/>
      <family val="2"/>
    </font>
    <font>
      <i/>
      <sz val="10"/>
      <color indexed="8"/>
      <name val="Arial"/>
      <family val="2"/>
    </font>
    <font>
      <i/>
      <sz val="8.5"/>
      <color indexed="8"/>
      <name val="Arial"/>
      <family val="2"/>
    </font>
    <font>
      <sz val="10"/>
      <color indexed="8"/>
      <name val="Wingdings"/>
      <charset val="2"/>
    </font>
    <font>
      <b/>
      <i/>
      <sz val="10"/>
      <color indexed="8"/>
      <name val="Arial"/>
      <family val="2"/>
    </font>
    <font>
      <sz val="8"/>
      <color indexed="8"/>
      <name val="Arial"/>
      <family val="2"/>
    </font>
    <font>
      <sz val="10"/>
      <name val="Arial"/>
      <family val="2"/>
    </font>
    <font>
      <b/>
      <sz val="11"/>
      <name val="Arial"/>
      <family val="2"/>
    </font>
    <font>
      <b/>
      <i/>
      <sz val="11"/>
      <name val="Arial"/>
      <family val="2"/>
    </font>
    <font>
      <sz val="14"/>
      <name val="Arial Black"/>
      <family val="2"/>
    </font>
    <font>
      <sz val="10"/>
      <name val="Arial Black"/>
      <family val="2"/>
    </font>
    <font>
      <b/>
      <sz val="10"/>
      <name val="Arial"/>
      <family val="2"/>
    </font>
    <font>
      <i/>
      <sz val="10"/>
      <name val="Arial"/>
      <family val="2"/>
    </font>
    <font>
      <sz val="9.5"/>
      <name val="Arial"/>
      <family val="2"/>
    </font>
    <font>
      <i/>
      <sz val="9.5"/>
      <name val="Arial"/>
      <family val="2"/>
    </font>
    <font>
      <b/>
      <sz val="9.5"/>
      <name val="Arial"/>
      <family val="2"/>
    </font>
    <font>
      <sz val="8.5"/>
      <name val="Arial"/>
      <family val="2"/>
    </font>
    <font>
      <b/>
      <sz val="8.5"/>
      <name val="Arial"/>
      <family val="2"/>
    </font>
    <font>
      <b/>
      <sz val="8"/>
      <color indexed="8"/>
      <name val="Arial"/>
      <family val="2"/>
    </font>
    <font>
      <b/>
      <i/>
      <sz val="10"/>
      <name val="Arial"/>
      <family val="2"/>
    </font>
    <font>
      <sz val="9.5"/>
      <color indexed="8"/>
      <name val="Arial"/>
      <family val="2"/>
    </font>
    <font>
      <sz val="8.5"/>
      <color indexed="8"/>
      <name val="Arial"/>
      <family val="2"/>
    </font>
    <font>
      <sz val="10"/>
      <color indexed="10"/>
      <name val="Arial"/>
      <family val="2"/>
    </font>
    <font>
      <sz val="9.5"/>
      <color indexed="10"/>
      <name val="Arial"/>
      <family val="2"/>
    </font>
    <font>
      <sz val="11"/>
      <name val="Arial Black"/>
      <family val="2"/>
    </font>
    <font>
      <i/>
      <sz val="8.5"/>
      <name val="Arial"/>
      <family val="2"/>
    </font>
    <font>
      <sz val="9"/>
      <name val="Arial"/>
      <family val="2"/>
    </font>
    <font>
      <sz val="10"/>
      <color theme="1"/>
      <name val="Arial"/>
      <family val="2"/>
    </font>
    <font>
      <u/>
      <sz val="10"/>
      <color theme="10"/>
      <name val="Arial"/>
      <family val="2"/>
    </font>
    <font>
      <b/>
      <sz val="10"/>
      <color theme="1"/>
      <name val="Arial"/>
      <family val="2"/>
    </font>
    <font>
      <sz val="10"/>
      <color rgb="FFFF0000"/>
      <name val="Arial"/>
      <family val="2"/>
    </font>
    <font>
      <sz val="8"/>
      <color theme="1"/>
      <name val="Arial"/>
      <family val="2"/>
    </font>
    <font>
      <sz val="10"/>
      <color rgb="FF00B050"/>
      <name val="Arial"/>
      <family val="2"/>
    </font>
    <font>
      <sz val="10"/>
      <color rgb="FF7030A0"/>
      <name val="Arial"/>
      <family val="2"/>
    </font>
    <font>
      <b/>
      <sz val="10"/>
      <color rgb="FF7030A0"/>
      <name val="Arial"/>
      <family val="2"/>
    </font>
    <font>
      <i/>
      <sz val="10"/>
      <color theme="1"/>
      <name val="Arial"/>
      <family val="2"/>
    </font>
    <font>
      <b/>
      <sz val="12"/>
      <color theme="1"/>
      <name val="Arial"/>
      <family val="2"/>
    </font>
    <font>
      <b/>
      <i/>
      <sz val="10"/>
      <color theme="1"/>
      <name val="Arial"/>
      <family val="2"/>
    </font>
    <font>
      <sz val="9.5"/>
      <color theme="1"/>
      <name val="Arial"/>
      <family val="2"/>
    </font>
    <font>
      <sz val="12"/>
      <name val="Arial"/>
      <family val="2"/>
    </font>
    <font>
      <sz val="10"/>
      <name val="Wingdings"/>
      <charset val="2"/>
    </font>
    <font>
      <i/>
      <sz val="10"/>
      <name val="Wingdings"/>
      <charset val="2"/>
    </font>
    <font>
      <sz val="9"/>
      <color theme="1"/>
      <name val="Arial"/>
      <family val="2"/>
    </font>
    <font>
      <b/>
      <sz val="9"/>
      <color indexed="8"/>
      <name val="Arial"/>
      <family val="2"/>
    </font>
    <font>
      <i/>
      <sz val="9"/>
      <color indexed="8"/>
      <name val="Arial"/>
      <family val="2"/>
    </font>
    <font>
      <sz val="9"/>
      <color indexed="8"/>
      <name val="Arial"/>
      <family val="2"/>
    </font>
    <font>
      <sz val="10"/>
      <name val="Ariel"/>
    </font>
    <font>
      <b/>
      <sz val="10"/>
      <name val="Ariel"/>
    </font>
    <font>
      <i/>
      <sz val="8"/>
      <name val="Arial"/>
      <family val="2"/>
    </font>
    <font>
      <i/>
      <sz val="9.5"/>
      <color indexed="8"/>
      <name val="Arial"/>
      <family val="2"/>
    </font>
    <font>
      <sz val="10"/>
      <color theme="10"/>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30" fillId="0" borderId="0" applyNumberFormat="0" applyFill="0" applyBorder="0" applyAlignment="0" applyProtection="0">
      <alignment vertical="top"/>
      <protection locked="0"/>
    </xf>
    <xf numFmtId="9" fontId="29" fillId="0" borderId="0" applyFont="0" applyFill="0" applyBorder="0" applyAlignment="0" applyProtection="0"/>
  </cellStyleXfs>
  <cellXfs count="200">
    <xf numFmtId="0" fontId="0" fillId="0" borderId="0" xfId="0"/>
    <xf numFmtId="0" fontId="0" fillId="0" borderId="0" xfId="0" applyProtection="1">
      <protection hidden="1"/>
    </xf>
    <xf numFmtId="0" fontId="31" fillId="0" borderId="1" xfId="0" applyFont="1" applyBorder="1" applyAlignment="1" applyProtection="1">
      <alignment horizontal="center" vertical="center"/>
      <protection hidden="1"/>
    </xf>
    <xf numFmtId="0" fontId="0" fillId="0" borderId="1" xfId="0" applyBorder="1" applyAlignment="1" applyProtection="1">
      <alignment horizontal="center" vertical="center"/>
      <protection locked="0" hidden="1"/>
    </xf>
    <xf numFmtId="0" fontId="1" fillId="0" borderId="3" xfId="0" applyFont="1" applyBorder="1" applyAlignment="1" applyProtection="1">
      <alignment horizontal="right" vertical="center" wrapText="1" indent="1"/>
      <protection hidden="1"/>
    </xf>
    <xf numFmtId="0" fontId="0" fillId="0" borderId="4" xfId="0" applyBorder="1" applyAlignment="1" applyProtection="1">
      <alignment horizontal="right" vertical="top" wrapText="1" indent="1"/>
      <protection hidden="1"/>
    </xf>
    <xf numFmtId="0" fontId="0" fillId="0" borderId="5" xfId="0" applyBorder="1" applyProtection="1">
      <protection hidden="1"/>
    </xf>
    <xf numFmtId="0" fontId="9" fillId="0" borderId="0" xfId="0" applyFont="1" applyAlignment="1" applyProtection="1">
      <alignment horizontal="left" vertical="center"/>
      <protection hidden="1"/>
    </xf>
    <xf numFmtId="0" fontId="31" fillId="0" borderId="1" xfId="0" applyFont="1" applyBorder="1" applyAlignment="1" applyProtection="1">
      <alignment horizontal="center" vertical="center"/>
      <protection locked="0" hidden="1"/>
    </xf>
    <xf numFmtId="0" fontId="0" fillId="0" borderId="6" xfId="0" applyBorder="1" applyAlignment="1" applyProtection="1">
      <alignment horizontal="center" vertical="center"/>
      <protection locked="0" hidden="1"/>
    </xf>
    <xf numFmtId="10" fontId="29" fillId="0" borderId="1" xfId="2" applyNumberFormat="1" applyFont="1" applyBorder="1" applyAlignment="1" applyProtection="1">
      <alignment horizontal="center" vertical="center"/>
      <protection locked="0" hidden="1"/>
    </xf>
    <xf numFmtId="10" fontId="31" fillId="0" borderId="1" xfId="2" applyNumberFormat="1" applyFont="1" applyBorder="1" applyAlignment="1" applyProtection="1">
      <alignment horizontal="center" vertical="center"/>
      <protection hidden="1"/>
    </xf>
    <xf numFmtId="0" fontId="31" fillId="2" borderId="7" xfId="0" applyFont="1" applyFill="1" applyBorder="1" applyAlignment="1" applyProtection="1">
      <alignment horizontal="center" vertical="center"/>
      <protection hidden="1"/>
    </xf>
    <xf numFmtId="10" fontId="31" fillId="0" borderId="7" xfId="2" applyNumberFormat="1" applyFont="1" applyBorder="1" applyAlignment="1" applyProtection="1">
      <alignment horizontal="center" vertical="center"/>
      <protection hidden="1"/>
    </xf>
    <xf numFmtId="0" fontId="34" fillId="0" borderId="0" xfId="0" applyFont="1" applyAlignment="1" applyProtection="1">
      <alignment wrapText="1"/>
      <protection hidden="1"/>
    </xf>
    <xf numFmtId="0" fontId="34" fillId="0" borderId="0" xfId="0" applyFont="1" applyProtection="1">
      <protection hidden="1"/>
    </xf>
    <xf numFmtId="0" fontId="36" fillId="0" borderId="0" xfId="0" applyFont="1" applyAlignment="1" applyProtection="1">
      <alignment vertical="top"/>
      <protection hidden="1"/>
    </xf>
    <xf numFmtId="0" fontId="36" fillId="0" borderId="0" xfId="0" applyFont="1" applyProtection="1">
      <protection hidden="1"/>
    </xf>
    <xf numFmtId="0" fontId="36" fillId="0" borderId="0" xfId="0" applyFont="1" applyAlignment="1" applyProtection="1">
      <alignment wrapText="1"/>
      <protection hidden="1"/>
    </xf>
    <xf numFmtId="0" fontId="32" fillId="0" borderId="0" xfId="0" applyFont="1" applyProtection="1">
      <protection hidden="1"/>
    </xf>
    <xf numFmtId="0" fontId="32" fillId="0" borderId="0" xfId="0" applyFont="1" applyAlignment="1" applyProtection="1">
      <alignment wrapText="1"/>
      <protection hidden="1"/>
    </xf>
    <xf numFmtId="0" fontId="31" fillId="2" borderId="1" xfId="0" applyFont="1" applyFill="1" applyBorder="1" applyAlignment="1" applyProtection="1">
      <alignment horizontal="center" vertical="center"/>
      <protection hidden="1"/>
    </xf>
    <xf numFmtId="0" fontId="35" fillId="0" borderId="0" xfId="0" applyFont="1" applyProtection="1">
      <protection hidden="1"/>
    </xf>
    <xf numFmtId="0" fontId="35" fillId="0" borderId="0" xfId="0" applyFont="1" applyAlignment="1" applyProtection="1">
      <alignment horizontal="center" vertical="center"/>
      <protection hidden="1"/>
    </xf>
    <xf numFmtId="0" fontId="35" fillId="0" borderId="0" xfId="0" applyFont="1" applyAlignment="1" applyProtection="1">
      <alignment vertical="center"/>
      <protection hidden="1"/>
    </xf>
    <xf numFmtId="0" fontId="35" fillId="0" borderId="0" xfId="0" applyFont="1" applyAlignment="1" applyProtection="1">
      <alignment horizontal="left" vertical="center"/>
      <protection hidden="1"/>
    </xf>
    <xf numFmtId="0" fontId="35" fillId="0" borderId="0" xfId="0" applyFont="1" applyAlignment="1" applyProtection="1">
      <alignment vertical="center" wrapText="1"/>
      <protection hidden="1"/>
    </xf>
    <xf numFmtId="0" fontId="0" fillId="0" borderId="0" xfId="0" applyAlignment="1" applyProtection="1">
      <alignment horizontal="center"/>
      <protection hidden="1"/>
    </xf>
    <xf numFmtId="0" fontId="31" fillId="2" borderId="8" xfId="0" applyFont="1" applyFill="1" applyBorder="1" applyAlignment="1" applyProtection="1">
      <alignment horizontal="center" vertical="center"/>
      <protection hidden="1"/>
    </xf>
    <xf numFmtId="0" fontId="31" fillId="2" borderId="1" xfId="0" applyFont="1" applyFill="1" applyBorder="1" applyAlignment="1" applyProtection="1">
      <alignment horizontal="center" vertical="center" wrapText="1"/>
      <protection hidden="1"/>
    </xf>
    <xf numFmtId="0" fontId="33" fillId="0" borderId="4" xfId="0" applyFont="1" applyBorder="1" applyAlignment="1" applyProtection="1">
      <alignment horizontal="left"/>
      <protection hidden="1"/>
    </xf>
    <xf numFmtId="0" fontId="50" fillId="3" borderId="0" xfId="0" applyFont="1" applyFill="1" applyAlignment="1" applyProtection="1">
      <alignment vertical="center" wrapText="1"/>
      <protection hidden="1"/>
    </xf>
    <xf numFmtId="14" fontId="31" fillId="0" borderId="1" xfId="0" applyNumberFormat="1" applyFont="1" applyBorder="1" applyAlignment="1" applyProtection="1">
      <alignment horizontal="center" vertical="center" wrapText="1"/>
      <protection locked="0" hidden="1"/>
    </xf>
    <xf numFmtId="14" fontId="31" fillId="0" borderId="1" xfId="0" applyNumberFormat="1" applyFont="1" applyBorder="1" applyAlignment="1" applyProtection="1">
      <alignment horizontal="center" vertical="center" wrapText="1"/>
      <protection hidden="1"/>
    </xf>
    <xf numFmtId="0" fontId="30" fillId="0" borderId="0" xfId="1" applyBorder="1" applyAlignment="1" applyProtection="1">
      <alignment vertical="center"/>
      <protection locked="0"/>
    </xf>
    <xf numFmtId="0" fontId="30" fillId="0" borderId="2" xfId="1" applyBorder="1" applyAlignment="1" applyProtection="1">
      <alignment vertical="center"/>
      <protection locked="0"/>
    </xf>
    <xf numFmtId="0" fontId="52" fillId="0" borderId="0" xfId="1" applyFont="1" applyBorder="1" applyAlignment="1" applyProtection="1">
      <alignment vertical="center"/>
      <protection locked="0"/>
    </xf>
    <xf numFmtId="0" fontId="37" fillId="0" borderId="6" xfId="0" applyFont="1" applyBorder="1" applyAlignment="1" applyProtection="1">
      <alignment horizontal="left" vertical="center" wrapText="1" indent="1"/>
      <protection hidden="1"/>
    </xf>
    <xf numFmtId="0" fontId="37" fillId="0" borderId="9" xfId="0" applyFont="1" applyBorder="1" applyAlignment="1" applyProtection="1">
      <alignment horizontal="left" vertical="center" wrapText="1" indent="1"/>
      <protection hidden="1"/>
    </xf>
    <xf numFmtId="0" fontId="37" fillId="0" borderId="10" xfId="0" applyFont="1" applyBorder="1" applyAlignment="1" applyProtection="1">
      <alignment horizontal="left" vertical="center" wrapText="1" indent="1"/>
      <protection hidden="1"/>
    </xf>
    <xf numFmtId="0" fontId="37" fillId="0" borderId="4" xfId="0" applyFont="1" applyBorder="1" applyAlignment="1" applyProtection="1">
      <alignment horizontal="left" vertical="center" wrapText="1" indent="1"/>
      <protection hidden="1"/>
    </xf>
    <xf numFmtId="0" fontId="37" fillId="0" borderId="5" xfId="0" applyFont="1" applyBorder="1" applyAlignment="1" applyProtection="1">
      <alignment horizontal="left" vertical="center" wrapText="1" indent="1"/>
      <protection hidden="1"/>
    </xf>
    <xf numFmtId="0" fontId="37" fillId="0" borderId="11" xfId="0" applyFont="1" applyBorder="1" applyAlignment="1" applyProtection="1">
      <alignment horizontal="left" vertical="center" wrapText="1" indent="1"/>
      <protection hidden="1"/>
    </xf>
    <xf numFmtId="0" fontId="0" fillId="0" borderId="1" xfId="0" applyBorder="1" applyAlignment="1" applyProtection="1">
      <alignment horizontal="left" vertical="center" wrapText="1" indent="1"/>
      <protection hidden="1"/>
    </xf>
    <xf numFmtId="0" fontId="0" fillId="0" borderId="1" xfId="0" applyBorder="1" applyAlignment="1" applyProtection="1">
      <alignment horizontal="left" vertical="center" indent="1"/>
      <protection hidden="1"/>
    </xf>
    <xf numFmtId="0" fontId="0" fillId="0" borderId="7" xfId="0" applyBorder="1" applyAlignment="1" applyProtection="1">
      <alignment horizontal="left" vertical="center" wrapText="1" indent="1"/>
      <protection hidden="1"/>
    </xf>
    <xf numFmtId="0" fontId="0" fillId="0" borderId="12" xfId="0" applyBorder="1" applyAlignment="1" applyProtection="1">
      <alignment horizontal="left" vertical="center" wrapText="1" indent="1"/>
      <protection hidden="1"/>
    </xf>
    <xf numFmtId="0" fontId="0" fillId="0" borderId="13" xfId="0" applyBorder="1" applyAlignment="1" applyProtection="1">
      <alignment horizontal="left" vertical="center" wrapText="1" indent="1"/>
      <protection hidden="1"/>
    </xf>
    <xf numFmtId="0" fontId="37" fillId="0" borderId="1" xfId="0" applyFont="1" applyBorder="1" applyAlignment="1" applyProtection="1">
      <alignment horizontal="left" vertical="center" wrapText="1" indent="1"/>
      <protection hidden="1"/>
    </xf>
    <xf numFmtId="0" fontId="39" fillId="0" borderId="1" xfId="0" applyFont="1" applyBorder="1" applyAlignment="1" applyProtection="1">
      <alignment horizontal="left" vertical="center" wrapText="1" indent="1"/>
      <protection hidden="1"/>
    </xf>
    <xf numFmtId="0" fontId="13" fillId="2" borderId="7" xfId="0" applyFont="1" applyFill="1" applyBorder="1" applyAlignment="1" applyProtection="1">
      <alignment horizontal="left" vertical="center" wrapText="1" indent="1"/>
      <protection hidden="1"/>
    </xf>
    <xf numFmtId="0" fontId="13" fillId="2" borderId="12" xfId="0" applyFont="1" applyFill="1" applyBorder="1" applyAlignment="1" applyProtection="1">
      <alignment horizontal="left" vertical="center" wrapText="1" indent="1"/>
      <protection hidden="1"/>
    </xf>
    <xf numFmtId="0" fontId="13" fillId="2" borderId="13" xfId="0" applyFont="1" applyFill="1" applyBorder="1" applyAlignment="1" applyProtection="1">
      <alignment horizontal="left" vertical="center" wrapText="1" indent="1"/>
      <protection hidden="1"/>
    </xf>
    <xf numFmtId="0" fontId="28" fillId="3" borderId="7" xfId="0" applyFont="1" applyFill="1" applyBorder="1" applyAlignment="1" applyProtection="1">
      <alignment horizontal="left" vertical="center" wrapText="1" indent="1"/>
      <protection hidden="1"/>
    </xf>
    <xf numFmtId="0" fontId="28" fillId="3" borderId="12" xfId="0" applyFont="1" applyFill="1" applyBorder="1" applyAlignment="1" applyProtection="1">
      <alignment horizontal="left" vertical="center" wrapText="1" indent="1"/>
      <protection hidden="1"/>
    </xf>
    <xf numFmtId="0" fontId="28" fillId="3" borderId="13" xfId="0" applyFont="1" applyFill="1" applyBorder="1" applyAlignment="1" applyProtection="1">
      <alignment horizontal="left" vertical="center" wrapText="1" indent="1"/>
      <protection hidden="1"/>
    </xf>
    <xf numFmtId="0" fontId="14" fillId="0" borderId="6" xfId="0" applyFont="1" applyBorder="1" applyAlignment="1" applyProtection="1">
      <alignment horizontal="left" vertical="center" wrapText="1" indent="1"/>
      <protection hidden="1"/>
    </xf>
    <xf numFmtId="0" fontId="14" fillId="0" borderId="9" xfId="0" applyFont="1" applyBorder="1" applyAlignment="1" applyProtection="1">
      <alignment horizontal="left" vertical="center" wrapText="1" indent="1"/>
      <protection hidden="1"/>
    </xf>
    <xf numFmtId="0" fontId="14" fillId="0" borderId="10" xfId="0" applyFont="1" applyBorder="1" applyAlignment="1" applyProtection="1">
      <alignment horizontal="left" vertical="center" wrapText="1" indent="1"/>
      <protection hidden="1"/>
    </xf>
    <xf numFmtId="0" fontId="14" fillId="0" borderId="4" xfId="0" applyFont="1" applyBorder="1" applyAlignment="1" applyProtection="1">
      <alignment horizontal="left" vertical="center" wrapText="1" indent="1"/>
      <protection hidden="1"/>
    </xf>
    <xf numFmtId="0" fontId="14" fillId="0" borderId="5" xfId="0" applyFont="1" applyBorder="1" applyAlignment="1" applyProtection="1">
      <alignment horizontal="left" vertical="center" wrapText="1" indent="1"/>
      <protection hidden="1"/>
    </xf>
    <xf numFmtId="0" fontId="14" fillId="0" borderId="11" xfId="0" applyFont="1" applyBorder="1" applyAlignment="1" applyProtection="1">
      <alignment horizontal="left" vertical="center" wrapText="1" indent="1"/>
      <protection hidden="1"/>
    </xf>
    <xf numFmtId="0" fontId="31" fillId="2" borderId="7" xfId="0" applyFont="1" applyFill="1" applyBorder="1" applyAlignment="1" applyProtection="1">
      <alignment horizontal="left" vertical="center" indent="1"/>
      <protection hidden="1"/>
    </xf>
    <xf numFmtId="0" fontId="31" fillId="2" borderId="12" xfId="0" applyFont="1" applyFill="1" applyBorder="1" applyAlignment="1" applyProtection="1">
      <alignment horizontal="left" vertical="center" indent="1"/>
      <protection hidden="1"/>
    </xf>
    <xf numFmtId="0" fontId="31" fillId="2" borderId="13" xfId="0" applyFont="1" applyFill="1" applyBorder="1" applyAlignment="1" applyProtection="1">
      <alignment horizontal="left" vertical="center" indent="1"/>
      <protection hidden="1"/>
    </xf>
    <xf numFmtId="0" fontId="14" fillId="0" borderId="0" xfId="0" applyFont="1" applyAlignment="1" applyProtection="1">
      <alignment horizontal="left"/>
      <protection hidden="1"/>
    </xf>
    <xf numFmtId="14" fontId="8" fillId="0" borderId="5" xfId="0" applyNumberFormat="1" applyFont="1" applyBorder="1" applyAlignment="1" applyProtection="1">
      <alignment horizontal="left"/>
      <protection locked="0" hidden="1"/>
    </xf>
    <xf numFmtId="0" fontId="8" fillId="0" borderId="5" xfId="0" applyFont="1" applyBorder="1" applyAlignment="1" applyProtection="1">
      <alignment horizontal="left"/>
      <protection locked="0" hidden="1"/>
    </xf>
    <xf numFmtId="0" fontId="3" fillId="0" borderId="0" xfId="0" applyFont="1" applyAlignment="1" applyProtection="1">
      <alignment horizontal="left" vertical="center" wrapText="1"/>
      <protection hidden="1"/>
    </xf>
    <xf numFmtId="0" fontId="37" fillId="0" borderId="0" xfId="0" applyFont="1" applyAlignment="1" applyProtection="1">
      <alignment horizontal="left" vertical="center"/>
      <protection hidden="1"/>
    </xf>
    <xf numFmtId="0" fontId="14" fillId="0" borderId="0" xfId="0" applyFont="1" applyAlignment="1" applyProtection="1">
      <alignment horizontal="left" vertical="center" wrapText="1"/>
      <protection hidden="1"/>
    </xf>
    <xf numFmtId="0" fontId="14" fillId="0" borderId="0" xfId="0" applyFont="1" applyAlignment="1" applyProtection="1">
      <alignment horizontal="left" vertical="center"/>
      <protection hidden="1"/>
    </xf>
    <xf numFmtId="0" fontId="31" fillId="0" borderId="5" xfId="0" applyFont="1" applyBorder="1" applyAlignment="1" applyProtection="1">
      <alignment horizontal="center"/>
      <protection hidden="1"/>
    </xf>
    <xf numFmtId="0" fontId="10" fillId="0" borderId="0" xfId="0" applyFont="1" applyAlignment="1" applyProtection="1">
      <alignment horizontal="left"/>
      <protection hidden="1"/>
    </xf>
    <xf numFmtId="0" fontId="8" fillId="0" borderId="0" xfId="0" applyFont="1" applyAlignment="1" applyProtection="1">
      <alignment horizontal="center"/>
      <protection hidden="1"/>
    </xf>
    <xf numFmtId="0" fontId="12" fillId="0" borderId="0" xfId="0" applyFont="1" applyAlignment="1" applyProtection="1">
      <alignment horizontal="left" vertical="center" wrapText="1"/>
      <protection hidden="1"/>
    </xf>
    <xf numFmtId="0" fontId="8" fillId="0" borderId="0" xfId="0" applyFont="1" applyAlignment="1" applyProtection="1">
      <alignment horizontal="left" vertical="center" wrapText="1"/>
      <protection hidden="1"/>
    </xf>
    <xf numFmtId="0" fontId="0" fillId="0" borderId="0" xfId="0" applyAlignment="1" applyProtection="1">
      <alignment horizontal="left"/>
      <protection hidden="1"/>
    </xf>
    <xf numFmtId="0" fontId="0" fillId="0" borderId="5" xfId="0" applyBorder="1" applyAlignment="1" applyProtection="1">
      <alignment horizontal="left"/>
      <protection locked="0" hidden="1"/>
    </xf>
    <xf numFmtId="0" fontId="0" fillId="0" borderId="0" xfId="0" applyAlignment="1" applyProtection="1">
      <alignment horizontal="center"/>
      <protection hidden="1"/>
    </xf>
    <xf numFmtId="0" fontId="52" fillId="0" borderId="5" xfId="1" applyFont="1" applyBorder="1" applyAlignment="1" applyProtection="1">
      <alignment horizontal="left" vertical="top" indent="1"/>
      <protection locked="0" hidden="1"/>
    </xf>
    <xf numFmtId="0" fontId="52" fillId="0" borderId="0" xfId="1" applyFont="1" applyAlignment="1" applyProtection="1">
      <alignment horizontal="left" vertical="center" wrapText="1"/>
      <protection locked="0" hidden="1"/>
    </xf>
    <xf numFmtId="0" fontId="31" fillId="4" borderId="9" xfId="0" applyFont="1" applyFill="1" applyBorder="1" applyAlignment="1" applyProtection="1">
      <alignment horizontal="center" vertical="center"/>
      <protection hidden="1"/>
    </xf>
    <xf numFmtId="0" fontId="31" fillId="4" borderId="10" xfId="0" applyFont="1" applyFill="1" applyBorder="1" applyAlignment="1" applyProtection="1">
      <alignment horizontal="center" vertical="center"/>
      <protection hidden="1"/>
    </xf>
    <xf numFmtId="0" fontId="40" fillId="3" borderId="7" xfId="0" applyFont="1" applyFill="1" applyBorder="1" applyAlignment="1" applyProtection="1">
      <alignment horizontal="left" vertical="center" wrapText="1" indent="1"/>
      <protection hidden="1"/>
    </xf>
    <xf numFmtId="0" fontId="0" fillId="3" borderId="12" xfId="0" applyFill="1" applyBorder="1" applyAlignment="1" applyProtection="1">
      <alignment horizontal="left" vertical="center" wrapText="1" indent="1"/>
      <protection hidden="1"/>
    </xf>
    <xf numFmtId="0" fontId="0" fillId="3" borderId="13" xfId="0" applyFill="1" applyBorder="1" applyAlignment="1" applyProtection="1">
      <alignment horizontal="left" vertical="center" wrapText="1" indent="1"/>
      <protection hidden="1"/>
    </xf>
    <xf numFmtId="0" fontId="31" fillId="4" borderId="1" xfId="0" applyFont="1" applyFill="1" applyBorder="1" applyAlignment="1" applyProtection="1">
      <alignment horizontal="left" vertical="center" indent="1"/>
      <protection hidden="1"/>
    </xf>
    <xf numFmtId="0" fontId="10" fillId="0" borderId="0" xfId="0" applyFont="1" applyAlignment="1" applyProtection="1">
      <alignment horizontal="left" vertical="center"/>
      <protection hidden="1"/>
    </xf>
    <xf numFmtId="0" fontId="38"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31" fillId="2" borderId="14" xfId="0" applyFont="1" applyFill="1" applyBorder="1" applyAlignment="1" applyProtection="1">
      <alignment horizontal="center" vertical="center" wrapText="1"/>
      <protection hidden="1"/>
    </xf>
    <xf numFmtId="0" fontId="31" fillId="2" borderId="8" xfId="0" applyFont="1" applyFill="1" applyBorder="1" applyAlignment="1" applyProtection="1">
      <alignment horizontal="center" vertical="center"/>
      <protection hidden="1"/>
    </xf>
    <xf numFmtId="0" fontId="0" fillId="0" borderId="7" xfId="0" applyBorder="1" applyAlignment="1" applyProtection="1">
      <alignment horizontal="left" vertical="center" indent="1"/>
      <protection hidden="1"/>
    </xf>
    <xf numFmtId="0" fontId="0" fillId="0" borderId="12" xfId="0" applyBorder="1" applyAlignment="1" applyProtection="1">
      <alignment horizontal="left" vertical="center" indent="1"/>
      <protection hidden="1"/>
    </xf>
    <xf numFmtId="0" fontId="0" fillId="0" borderId="13" xfId="0" applyBorder="1" applyAlignment="1" applyProtection="1">
      <alignment horizontal="left" vertical="center" indent="1"/>
      <protection hidden="1"/>
    </xf>
    <xf numFmtId="0" fontId="0" fillId="0" borderId="6" xfId="0" applyBorder="1" applyAlignment="1" applyProtection="1">
      <alignment horizontal="left" vertical="center" indent="2"/>
      <protection hidden="1"/>
    </xf>
    <xf numFmtId="0" fontId="0" fillId="0" borderId="9" xfId="0" applyBorder="1" applyAlignment="1" applyProtection="1">
      <alignment horizontal="left" vertical="center" indent="2"/>
      <protection hidden="1"/>
    </xf>
    <xf numFmtId="0" fontId="0" fillId="0" borderId="10" xfId="0" applyBorder="1" applyAlignment="1" applyProtection="1">
      <alignment horizontal="left" vertical="center" indent="2"/>
      <protection hidden="1"/>
    </xf>
    <xf numFmtId="0" fontId="0" fillId="0" borderId="7" xfId="0" applyBorder="1" applyAlignment="1" applyProtection="1">
      <alignment horizontal="left" vertical="center" wrapText="1" indent="2"/>
      <protection hidden="1"/>
    </xf>
    <xf numFmtId="0" fontId="0" fillId="0" borderId="12" xfId="0" applyBorder="1" applyAlignment="1" applyProtection="1">
      <alignment horizontal="left" vertical="center" indent="2"/>
      <protection hidden="1"/>
    </xf>
    <xf numFmtId="0" fontId="0" fillId="0" borderId="13" xfId="0" applyBorder="1" applyAlignment="1" applyProtection="1">
      <alignment horizontal="left" vertical="center" indent="2"/>
      <protection hidden="1"/>
    </xf>
    <xf numFmtId="0" fontId="31" fillId="2" borderId="14" xfId="0" applyFont="1" applyFill="1" applyBorder="1" applyAlignment="1" applyProtection="1">
      <alignment horizontal="left" vertical="center" indent="1"/>
      <protection hidden="1"/>
    </xf>
    <xf numFmtId="0" fontId="0" fillId="0" borderId="6" xfId="0" applyBorder="1" applyAlignment="1" applyProtection="1">
      <alignment horizontal="left" vertical="center" indent="1"/>
      <protection hidden="1"/>
    </xf>
    <xf numFmtId="0" fontId="0" fillId="0" borderId="9" xfId="0" applyBorder="1" applyAlignment="1" applyProtection="1">
      <alignment horizontal="left" vertical="center" indent="1"/>
      <protection hidden="1"/>
    </xf>
    <xf numFmtId="0" fontId="0" fillId="0" borderId="10" xfId="0" applyBorder="1" applyAlignment="1" applyProtection="1">
      <alignment horizontal="left" vertical="center" indent="1"/>
      <protection hidden="1"/>
    </xf>
    <xf numFmtId="0" fontId="8" fillId="0" borderId="3" xfId="0" applyFont="1" applyBorder="1" applyAlignment="1" applyProtection="1">
      <alignment horizontal="left" vertical="center" indent="1"/>
      <protection hidden="1"/>
    </xf>
    <xf numFmtId="0" fontId="8" fillId="0" borderId="0" xfId="0" applyFont="1" applyAlignment="1" applyProtection="1">
      <alignment horizontal="left" vertical="center" indent="1"/>
      <protection hidden="1"/>
    </xf>
    <xf numFmtId="0" fontId="8" fillId="0" borderId="2" xfId="0" applyFont="1" applyBorder="1" applyAlignment="1" applyProtection="1">
      <alignment horizontal="left" vertical="center" indent="1"/>
      <protection hidden="1"/>
    </xf>
    <xf numFmtId="0" fontId="8" fillId="0" borderId="3" xfId="0" applyFont="1" applyBorder="1" applyAlignment="1" applyProtection="1">
      <alignment horizontal="left" vertical="center" wrapText="1" indent="1"/>
      <protection hidden="1"/>
    </xf>
    <xf numFmtId="0" fontId="8" fillId="0" borderId="0" xfId="0" applyFont="1" applyAlignment="1" applyProtection="1">
      <alignment horizontal="left" vertical="center" wrapText="1" indent="1"/>
      <protection hidden="1"/>
    </xf>
    <xf numFmtId="0" fontId="8" fillId="0" borderId="2" xfId="0" applyFont="1" applyBorder="1" applyAlignment="1" applyProtection="1">
      <alignment horizontal="left" vertical="center" wrapText="1" indent="1"/>
      <protection hidden="1"/>
    </xf>
    <xf numFmtId="0" fontId="8" fillId="0" borderId="3" xfId="0" applyFont="1" applyBorder="1" applyAlignment="1" applyProtection="1">
      <alignment horizontal="right" vertical="center"/>
      <protection hidden="1"/>
    </xf>
    <xf numFmtId="0" fontId="8" fillId="0" borderId="0" xfId="0" applyFont="1" applyAlignment="1" applyProtection="1">
      <alignment horizontal="right" vertical="center"/>
      <protection hidden="1"/>
    </xf>
    <xf numFmtId="0" fontId="8" fillId="0" borderId="5" xfId="0" applyFont="1" applyBorder="1" applyAlignment="1" applyProtection="1">
      <alignment horizontal="center" vertical="center"/>
      <protection locked="0" hidden="1"/>
    </xf>
    <xf numFmtId="0" fontId="8" fillId="0" borderId="11" xfId="0" applyFont="1" applyBorder="1" applyAlignment="1" applyProtection="1">
      <alignment horizontal="center" vertical="center"/>
      <protection locked="0" hidden="1"/>
    </xf>
    <xf numFmtId="0" fontId="8" fillId="0" borderId="4" xfId="0" applyFont="1" applyBorder="1" applyAlignment="1" applyProtection="1">
      <alignment horizontal="left" vertical="top" wrapText="1" indent="1"/>
      <protection hidden="1"/>
    </xf>
    <xf numFmtId="0" fontId="8" fillId="0" borderId="5" xfId="0" applyFont="1" applyBorder="1" applyAlignment="1" applyProtection="1">
      <alignment horizontal="left" vertical="top" wrapText="1" indent="1"/>
      <protection hidden="1"/>
    </xf>
    <xf numFmtId="0" fontId="8" fillId="0" borderId="11" xfId="0" applyFont="1" applyBorder="1" applyAlignment="1" applyProtection="1">
      <alignment horizontal="left" vertical="top" wrapText="1" indent="1"/>
      <protection hidden="1"/>
    </xf>
    <xf numFmtId="0" fontId="31" fillId="2" borderId="8" xfId="0" applyFont="1" applyFill="1" applyBorder="1" applyAlignment="1" applyProtection="1">
      <alignment horizontal="left" vertical="center" indent="1"/>
      <protection hidden="1"/>
    </xf>
    <xf numFmtId="0" fontId="31" fillId="0" borderId="1" xfId="0" applyFont="1" applyBorder="1" applyAlignment="1" applyProtection="1">
      <alignment horizontal="left" vertical="center" indent="1"/>
      <protection hidden="1"/>
    </xf>
    <xf numFmtId="0" fontId="31" fillId="2" borderId="1" xfId="0" applyFont="1" applyFill="1" applyBorder="1" applyAlignment="1" applyProtection="1">
      <alignment horizontal="center" vertical="center"/>
      <protection hidden="1"/>
    </xf>
    <xf numFmtId="0" fontId="31" fillId="2" borderId="14" xfId="0" applyFont="1" applyFill="1" applyBorder="1" applyAlignment="1" applyProtection="1">
      <alignment horizontal="center"/>
      <protection hidden="1"/>
    </xf>
    <xf numFmtId="0" fontId="31" fillId="2" borderId="15" xfId="0" applyFont="1" applyFill="1" applyBorder="1" applyAlignment="1" applyProtection="1">
      <alignment horizontal="center"/>
      <protection hidden="1"/>
    </xf>
    <xf numFmtId="0" fontId="31" fillId="2" borderId="8" xfId="0" applyFont="1" applyFill="1" applyBorder="1" applyAlignment="1" applyProtection="1">
      <alignment horizontal="center"/>
      <protection hidden="1"/>
    </xf>
    <xf numFmtId="0" fontId="13" fillId="2" borderId="1" xfId="0" applyFont="1" applyFill="1" applyBorder="1" applyAlignment="1" applyProtection="1">
      <alignment horizontal="left" vertical="center" indent="1"/>
      <protection hidden="1"/>
    </xf>
    <xf numFmtId="0" fontId="31" fillId="2" borderId="1" xfId="0" applyFont="1" applyFill="1" applyBorder="1" applyAlignment="1" applyProtection="1">
      <alignment horizontal="center" vertical="center" wrapText="1"/>
      <protection hidden="1"/>
    </xf>
    <xf numFmtId="0" fontId="44" fillId="0" borderId="1" xfId="0" applyFont="1" applyBorder="1" applyAlignment="1" applyProtection="1">
      <alignment horizontal="left" vertical="center" wrapText="1" indent="1"/>
      <protection hidden="1"/>
    </xf>
    <xf numFmtId="0" fontId="44" fillId="0" borderId="1" xfId="0" applyFont="1" applyBorder="1" applyAlignment="1" applyProtection="1">
      <alignment horizontal="left" vertical="center" indent="1"/>
      <protection hidden="1"/>
    </xf>
    <xf numFmtId="0" fontId="44" fillId="0" borderId="7" xfId="0" applyFont="1" applyBorder="1" applyAlignment="1" applyProtection="1">
      <alignment horizontal="left" vertical="center" indent="1"/>
      <protection hidden="1"/>
    </xf>
    <xf numFmtId="0" fontId="44" fillId="0" borderId="7" xfId="0" applyFont="1" applyBorder="1" applyAlignment="1" applyProtection="1">
      <alignment horizontal="left" vertical="center" wrapText="1" indent="2"/>
      <protection hidden="1"/>
    </xf>
    <xf numFmtId="0" fontId="44" fillId="0" borderId="12" xfId="0" applyFont="1" applyBorder="1" applyAlignment="1" applyProtection="1">
      <alignment horizontal="left" vertical="center" wrapText="1" indent="2"/>
      <protection hidden="1"/>
    </xf>
    <xf numFmtId="0" fontId="44" fillId="0" borderId="13" xfId="0" applyFont="1" applyBorder="1" applyAlignment="1" applyProtection="1">
      <alignment horizontal="left" vertical="center" wrapText="1" indent="2"/>
      <protection hidden="1"/>
    </xf>
    <xf numFmtId="0" fontId="0" fillId="0" borderId="14" xfId="0" applyBorder="1" applyAlignment="1" applyProtection="1">
      <alignment horizontal="center" vertical="center"/>
      <protection locked="0" hidden="1"/>
    </xf>
    <xf numFmtId="0" fontId="0" fillId="0" borderId="8" xfId="0" applyBorder="1" applyAlignment="1" applyProtection="1">
      <alignment horizontal="center" vertical="center"/>
      <protection locked="0" hidden="1"/>
    </xf>
    <xf numFmtId="0" fontId="44" fillId="0" borderId="7" xfId="0" applyFont="1" applyBorder="1" applyAlignment="1" applyProtection="1">
      <alignment horizontal="left" vertical="top" wrapText="1" indent="2"/>
      <protection hidden="1"/>
    </xf>
    <xf numFmtId="0" fontId="44" fillId="0" borderId="12" xfId="0" applyFont="1" applyBorder="1" applyAlignment="1" applyProtection="1">
      <alignment horizontal="left" vertical="top" wrapText="1" indent="2"/>
      <protection hidden="1"/>
    </xf>
    <xf numFmtId="0" fontId="44" fillId="0" borderId="13" xfId="0" applyFont="1" applyBorder="1" applyAlignment="1" applyProtection="1">
      <alignment horizontal="left" vertical="top" wrapText="1" indent="2"/>
      <protection hidden="1"/>
    </xf>
    <xf numFmtId="0" fontId="13" fillId="2" borderId="1" xfId="0" applyFont="1" applyFill="1" applyBorder="1" applyAlignment="1" applyProtection="1">
      <alignment horizontal="left" vertical="center" wrapText="1" indent="1"/>
      <protection hidden="1"/>
    </xf>
    <xf numFmtId="0" fontId="15" fillId="0" borderId="7" xfId="0" applyFont="1" applyBorder="1" applyAlignment="1" applyProtection="1">
      <alignment horizontal="left" vertical="center" wrapText="1" indent="1"/>
      <protection hidden="1"/>
    </xf>
    <xf numFmtId="0" fontId="15" fillId="0" borderId="12" xfId="0" applyFont="1" applyBorder="1" applyAlignment="1" applyProtection="1">
      <alignment horizontal="left" vertical="center" wrapText="1" indent="1"/>
      <protection hidden="1"/>
    </xf>
    <xf numFmtId="0" fontId="15" fillId="0" borderId="13" xfId="0" applyFont="1" applyBorder="1" applyAlignment="1" applyProtection="1">
      <alignment horizontal="left" vertical="center" wrapText="1" indent="1"/>
      <protection hidden="1"/>
    </xf>
    <xf numFmtId="0" fontId="8" fillId="0" borderId="1" xfId="0" applyFont="1" applyBorder="1" applyAlignment="1" applyProtection="1">
      <alignment horizontal="left" vertical="center" wrapText="1" indent="1"/>
      <protection hidden="1"/>
    </xf>
    <xf numFmtId="0" fontId="0" fillId="0" borderId="6" xfId="0" applyBorder="1" applyAlignment="1" applyProtection="1">
      <alignment horizontal="left" vertical="center" wrapText="1" indent="1"/>
      <protection hidden="1"/>
    </xf>
    <xf numFmtId="0" fontId="0" fillId="0" borderId="9" xfId="0" applyBorder="1" applyAlignment="1" applyProtection="1">
      <alignment horizontal="left" vertical="center" wrapText="1" indent="1"/>
      <protection hidden="1"/>
    </xf>
    <xf numFmtId="0" fontId="0" fillId="0" borderId="10" xfId="0" applyBorder="1" applyAlignment="1" applyProtection="1">
      <alignment horizontal="left" vertical="center" wrapText="1" indent="1"/>
      <protection hidden="1"/>
    </xf>
    <xf numFmtId="0" fontId="0" fillId="0" borderId="0" xfId="0" applyAlignment="1">
      <alignment horizontal="left"/>
    </xf>
    <xf numFmtId="0" fontId="0" fillId="0" borderId="5" xfId="0" applyBorder="1" applyAlignment="1" applyProtection="1">
      <alignment horizontal="left" vertical="top" wrapText="1"/>
      <protection hidden="1"/>
    </xf>
    <xf numFmtId="0" fontId="0" fillId="0" borderId="11" xfId="0" applyBorder="1" applyAlignment="1" applyProtection="1">
      <alignment horizontal="left" vertical="top" wrapText="1"/>
      <protection hidden="1"/>
    </xf>
    <xf numFmtId="0" fontId="13" fillId="2" borderId="7" xfId="0" applyFont="1" applyFill="1" applyBorder="1" applyAlignment="1" applyProtection="1">
      <alignment horizontal="left" vertical="center" indent="1"/>
      <protection hidden="1"/>
    </xf>
    <xf numFmtId="0" fontId="13" fillId="2" borderId="12" xfId="0" applyFont="1" applyFill="1" applyBorder="1" applyAlignment="1" applyProtection="1">
      <alignment horizontal="left" vertical="center" indent="1"/>
      <protection hidden="1"/>
    </xf>
    <xf numFmtId="0" fontId="13" fillId="2" borderId="13" xfId="0" applyFont="1" applyFill="1" applyBorder="1" applyAlignment="1" applyProtection="1">
      <alignment horizontal="left" vertical="center" indent="1"/>
      <protection hidden="1"/>
    </xf>
    <xf numFmtId="0" fontId="15" fillId="0" borderId="6" xfId="0" applyFont="1" applyBorder="1" applyAlignment="1" applyProtection="1">
      <alignment horizontal="left" vertical="center" wrapText="1" indent="1"/>
      <protection hidden="1"/>
    </xf>
    <xf numFmtId="0" fontId="15" fillId="0" borderId="9" xfId="0" applyFont="1" applyBorder="1" applyAlignment="1" applyProtection="1">
      <alignment horizontal="left" vertical="center" wrapText="1" indent="1"/>
      <protection hidden="1"/>
    </xf>
    <xf numFmtId="0" fontId="15" fillId="0" borderId="10" xfId="0" applyFont="1" applyBorder="1" applyAlignment="1" applyProtection="1">
      <alignment horizontal="left" vertical="center" wrapText="1" indent="1"/>
      <protection hidden="1"/>
    </xf>
    <xf numFmtId="14" fontId="31" fillId="0" borderId="14" xfId="0" applyNumberFormat="1" applyFont="1" applyBorder="1" applyAlignment="1" applyProtection="1">
      <alignment horizontal="center" vertical="center" wrapText="1"/>
      <protection hidden="1"/>
    </xf>
    <xf numFmtId="14" fontId="31" fillId="0" borderId="8" xfId="0" applyNumberFormat="1" applyFont="1" applyBorder="1" applyAlignment="1" applyProtection="1">
      <alignment horizontal="center" vertical="center" wrapText="1"/>
      <protection hidden="1"/>
    </xf>
    <xf numFmtId="0" fontId="52" fillId="0" borderId="4" xfId="1" applyFont="1" applyBorder="1" applyAlignment="1" applyProtection="1">
      <alignment horizontal="left" vertical="top" wrapText="1" indent="1"/>
      <protection locked="0" hidden="1"/>
    </xf>
    <xf numFmtId="0" fontId="40" fillId="0" borderId="5" xfId="0" applyFont="1" applyBorder="1" applyAlignment="1" applyProtection="1">
      <alignment horizontal="left" vertical="top" wrapText="1" indent="1"/>
      <protection locked="0" hidden="1"/>
    </xf>
    <xf numFmtId="0" fontId="40" fillId="0" borderId="11" xfId="0" applyFont="1" applyBorder="1" applyAlignment="1" applyProtection="1">
      <alignment horizontal="left" vertical="top" wrapText="1" indent="1"/>
      <protection locked="0" hidden="1"/>
    </xf>
    <xf numFmtId="0" fontId="52" fillId="0" borderId="0" xfId="1" applyFont="1" applyBorder="1" applyAlignment="1" applyProtection="1">
      <alignment vertical="center"/>
      <protection locked="0"/>
    </xf>
    <xf numFmtId="0" fontId="52" fillId="0" borderId="2" xfId="1" applyFont="1" applyBorder="1" applyAlignment="1" applyProtection="1">
      <alignment vertical="center"/>
      <protection locked="0"/>
    </xf>
    <xf numFmtId="0" fontId="52" fillId="0" borderId="4" xfId="1" applyFont="1" applyBorder="1" applyAlignment="1" applyProtection="1">
      <alignment horizontal="left" vertical="center" wrapText="1" indent="1"/>
      <protection locked="0" hidden="1"/>
    </xf>
    <xf numFmtId="0" fontId="15" fillId="0" borderId="5" xfId="0" applyFont="1" applyBorder="1" applyAlignment="1" applyProtection="1">
      <alignment horizontal="left" vertical="center" wrapText="1" indent="1"/>
      <protection locked="0" hidden="1"/>
    </xf>
    <xf numFmtId="0" fontId="15" fillId="0" borderId="11" xfId="0" applyFont="1" applyBorder="1" applyAlignment="1" applyProtection="1">
      <alignment horizontal="left" vertical="center" wrapText="1" indent="1"/>
      <protection locked="0" hidden="1"/>
    </xf>
    <xf numFmtId="0" fontId="8" fillId="0" borderId="6" xfId="0" applyFont="1" applyBorder="1" applyAlignment="1" applyProtection="1">
      <alignment horizontal="left" wrapText="1" indent="1"/>
      <protection hidden="1"/>
    </xf>
    <xf numFmtId="0" fontId="8" fillId="0" borderId="9" xfId="0" applyFont="1" applyBorder="1" applyAlignment="1" applyProtection="1">
      <alignment horizontal="left" wrapText="1" indent="1"/>
      <protection hidden="1"/>
    </xf>
    <xf numFmtId="0" fontId="8" fillId="0" borderId="10" xfId="0" applyFont="1" applyBorder="1" applyAlignment="1" applyProtection="1">
      <alignment horizontal="left" wrapText="1" indent="1"/>
      <protection hidden="1"/>
    </xf>
    <xf numFmtId="0" fontId="52" fillId="0" borderId="4" xfId="1" applyFont="1" applyBorder="1" applyAlignment="1" applyProtection="1">
      <alignment horizontal="left" vertical="center" indent="1"/>
      <protection locked="0"/>
    </xf>
    <xf numFmtId="0" fontId="52" fillId="0" borderId="5" xfId="1" applyFont="1" applyBorder="1" applyAlignment="1" applyProtection="1">
      <alignment horizontal="left" vertical="center" indent="1"/>
      <protection locked="0"/>
    </xf>
    <xf numFmtId="0" fontId="52" fillId="0" borderId="11" xfId="1" applyFont="1" applyBorder="1" applyAlignment="1" applyProtection="1">
      <alignment horizontal="left" vertical="center" indent="1"/>
      <protection locked="0"/>
    </xf>
    <xf numFmtId="0" fontId="18" fillId="0" borderId="3" xfId="0" applyFont="1" applyBorder="1" applyAlignment="1" applyProtection="1">
      <alignment horizontal="left" vertical="center" wrapText="1" indent="1"/>
      <protection hidden="1"/>
    </xf>
    <xf numFmtId="0" fontId="18" fillId="0" borderId="0" xfId="0" applyFont="1" applyAlignment="1" applyProtection="1">
      <alignment horizontal="left" vertical="center" wrapText="1" indent="1"/>
      <protection hidden="1"/>
    </xf>
    <xf numFmtId="0" fontId="18" fillId="0" borderId="2" xfId="0" applyFont="1" applyBorder="1" applyAlignment="1" applyProtection="1">
      <alignment horizontal="left" vertical="center" wrapText="1" indent="1"/>
      <protection hidden="1"/>
    </xf>
    <xf numFmtId="0" fontId="52" fillId="0" borderId="4" xfId="1" applyFont="1" applyBorder="1" applyAlignment="1" applyProtection="1">
      <alignment horizontal="left" vertical="center" wrapText="1" indent="1"/>
      <protection hidden="1"/>
    </xf>
    <xf numFmtId="0" fontId="52" fillId="0" borderId="5" xfId="1" applyFont="1" applyBorder="1" applyAlignment="1" applyProtection="1">
      <alignment horizontal="left" vertical="center" wrapText="1" indent="1"/>
      <protection hidden="1"/>
    </xf>
    <xf numFmtId="0" fontId="52" fillId="0" borderId="11" xfId="1" applyFont="1" applyBorder="1" applyAlignment="1" applyProtection="1">
      <alignment horizontal="left" vertical="center" wrapText="1" indent="1"/>
      <protection hidden="1"/>
    </xf>
    <xf numFmtId="0" fontId="8" fillId="0" borderId="7" xfId="0" applyFont="1" applyBorder="1" applyAlignment="1" applyProtection="1">
      <alignment horizontal="left" vertical="center" wrapText="1" indent="1"/>
      <protection hidden="1"/>
    </xf>
    <xf numFmtId="0" fontId="8" fillId="0" borderId="12" xfId="0" applyFont="1" applyBorder="1" applyAlignment="1" applyProtection="1">
      <alignment horizontal="left" vertical="center" wrapText="1" indent="1"/>
      <protection hidden="1"/>
    </xf>
    <xf numFmtId="0" fontId="8" fillId="0" borderId="13" xfId="0" applyFont="1" applyBorder="1" applyAlignment="1" applyProtection="1">
      <alignment horizontal="left" vertical="center" wrapText="1" indent="1"/>
      <protection hidden="1"/>
    </xf>
    <xf numFmtId="0" fontId="48" fillId="3" borderId="7" xfId="0" applyFont="1" applyFill="1" applyBorder="1" applyAlignment="1" applyProtection="1">
      <alignment horizontal="left" vertical="center" wrapText="1" indent="1"/>
      <protection hidden="1"/>
    </xf>
    <xf numFmtId="0" fontId="48" fillId="3" borderId="12" xfId="0" applyFont="1" applyFill="1" applyBorder="1" applyAlignment="1" applyProtection="1">
      <alignment horizontal="left" vertical="center" wrapText="1" indent="1"/>
      <protection hidden="1"/>
    </xf>
    <xf numFmtId="0" fontId="48" fillId="3" borderId="13" xfId="0" applyFont="1" applyFill="1" applyBorder="1" applyAlignment="1" applyProtection="1">
      <alignment horizontal="left" vertical="center" wrapText="1" indent="1"/>
      <protection hidden="1"/>
    </xf>
    <xf numFmtId="0" fontId="18" fillId="0" borderId="6" xfId="0" applyFont="1" applyBorder="1" applyAlignment="1" applyProtection="1">
      <alignment horizontal="left" vertical="center" wrapText="1" indent="1"/>
      <protection hidden="1"/>
    </xf>
    <xf numFmtId="0" fontId="18" fillId="0" borderId="9" xfId="0" applyFont="1" applyBorder="1" applyAlignment="1" applyProtection="1">
      <alignment horizontal="left" vertical="center" wrapText="1" indent="1"/>
      <protection hidden="1"/>
    </xf>
    <xf numFmtId="0" fontId="18" fillId="0" borderId="10" xfId="0" applyFont="1" applyBorder="1" applyAlignment="1" applyProtection="1">
      <alignment horizontal="left" vertical="center" wrapText="1" indent="1"/>
      <protection hidden="1"/>
    </xf>
    <xf numFmtId="0" fontId="33" fillId="0" borderId="4" xfId="0" applyFont="1" applyBorder="1" applyAlignment="1" applyProtection="1">
      <alignment horizontal="left"/>
      <protection hidden="1"/>
    </xf>
    <xf numFmtId="0" fontId="33" fillId="0" borderId="5" xfId="0" applyFont="1" applyBorder="1" applyAlignment="1" applyProtection="1">
      <alignment horizontal="left"/>
      <protection hidden="1"/>
    </xf>
    <xf numFmtId="0" fontId="33" fillId="0" borderId="11" xfId="0" applyFont="1" applyBorder="1" applyAlignment="1" applyProtection="1">
      <alignment horizontal="left"/>
      <protection hidden="1"/>
    </xf>
    <xf numFmtId="0" fontId="33" fillId="0" borderId="9" xfId="0" applyFont="1" applyBorder="1" applyAlignment="1" applyProtection="1">
      <alignment horizontal="center" vertical="center"/>
      <protection hidden="1"/>
    </xf>
    <xf numFmtId="0" fontId="18" fillId="0" borderId="4" xfId="0" applyFont="1" applyBorder="1" applyAlignment="1" applyProtection="1">
      <alignment horizontal="left" vertical="center" wrapText="1" indent="1"/>
      <protection hidden="1"/>
    </xf>
    <xf numFmtId="0" fontId="18" fillId="0" borderId="5" xfId="0" applyFont="1" applyBorder="1" applyAlignment="1" applyProtection="1">
      <alignment horizontal="left" vertical="center" wrapText="1" indent="1"/>
      <protection hidden="1"/>
    </xf>
    <xf numFmtId="0" fontId="18" fillId="0" borderId="11" xfId="0" applyFont="1" applyBorder="1" applyAlignment="1" applyProtection="1">
      <alignment horizontal="left" vertical="center" wrapText="1" indent="1"/>
      <protection hidden="1"/>
    </xf>
    <xf numFmtId="0" fontId="0" fillId="0" borderId="3" xfId="0" applyBorder="1" applyAlignment="1" applyProtection="1">
      <alignment horizontal="center"/>
      <protection locked="0" hidden="1"/>
    </xf>
    <xf numFmtId="0" fontId="0" fillId="0" borderId="0" xfId="0" applyAlignment="1" applyProtection="1">
      <alignment horizontal="center"/>
      <protection locked="0" hidden="1"/>
    </xf>
    <xf numFmtId="0" fontId="33" fillId="0" borderId="6" xfId="0" applyFont="1" applyBorder="1" applyAlignment="1" applyProtection="1">
      <alignment horizontal="center"/>
      <protection locked="0" hidden="1"/>
    </xf>
    <xf numFmtId="0" fontId="33" fillId="0" borderId="10" xfId="0" applyFont="1" applyBorder="1" applyAlignment="1" applyProtection="1">
      <alignment horizontal="center"/>
      <protection locked="0" hidden="1"/>
    </xf>
    <xf numFmtId="0" fontId="0" fillId="0" borderId="6" xfId="0" applyBorder="1" applyAlignment="1" applyProtection="1">
      <alignment horizontal="left" vertical="center" indent="1"/>
      <protection locked="0" hidden="1"/>
    </xf>
    <xf numFmtId="0" fontId="0" fillId="0" borderId="9" xfId="0" applyBorder="1" applyAlignment="1" applyProtection="1">
      <alignment horizontal="left" vertical="center" indent="1"/>
      <protection locked="0" hidden="1"/>
    </xf>
    <xf numFmtId="0" fontId="8" fillId="0" borderId="0" xfId="0" applyFont="1" applyAlignment="1">
      <alignment horizontal="left" vertical="center"/>
    </xf>
  </cellXfs>
  <cellStyles count="3">
    <cellStyle name="Hyperlink" xfId="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447675</xdr:colOff>
      <xdr:row>0</xdr:row>
      <xdr:rowOff>123825</xdr:rowOff>
    </xdr:from>
    <xdr:to>
      <xdr:col>9</xdr:col>
      <xdr:colOff>676275</xdr:colOff>
      <xdr:row>1</xdr:row>
      <xdr:rowOff>66675</xdr:rowOff>
    </xdr:to>
    <xdr:pic>
      <xdr:nvPicPr>
        <xdr:cNvPr id="2" name="Picture 6">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76775" y="123825"/>
          <a:ext cx="13811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85725</xdr:colOff>
      <xdr:row>25</xdr:row>
      <xdr:rowOff>0</xdr:rowOff>
    </xdr:from>
    <xdr:ext cx="184731"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04925" y="95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25</xdr:row>
      <xdr:rowOff>0</xdr:rowOff>
    </xdr:from>
    <xdr:ext cx="191493"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304925" y="9582150"/>
          <a:ext cx="191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25</xdr:row>
      <xdr:rowOff>0</xdr:rowOff>
    </xdr:from>
    <xdr:ext cx="191493"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304925" y="9582150"/>
          <a:ext cx="191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25</xdr:row>
      <xdr:rowOff>0</xdr:rowOff>
    </xdr:from>
    <xdr:ext cx="191493" cy="264560"/>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304925" y="9582150"/>
          <a:ext cx="191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25</xdr:row>
      <xdr:rowOff>0</xdr:rowOff>
    </xdr:from>
    <xdr:ext cx="191493" cy="264560"/>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04925" y="9582150"/>
          <a:ext cx="191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25</xdr:row>
      <xdr:rowOff>0</xdr:rowOff>
    </xdr:from>
    <xdr:ext cx="191493" cy="264560"/>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304925" y="9582150"/>
          <a:ext cx="191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25</xdr:row>
      <xdr:rowOff>0</xdr:rowOff>
    </xdr:from>
    <xdr:ext cx="191493" cy="264560"/>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304925" y="9582150"/>
          <a:ext cx="191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25</xdr:row>
      <xdr:rowOff>0</xdr:rowOff>
    </xdr:from>
    <xdr:ext cx="191493" cy="264560"/>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1304925" y="9582150"/>
          <a:ext cx="191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25</xdr:row>
      <xdr:rowOff>0</xdr:rowOff>
    </xdr:from>
    <xdr:ext cx="191493" cy="264560"/>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1304925" y="9582150"/>
          <a:ext cx="191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25</xdr:row>
      <xdr:rowOff>0</xdr:rowOff>
    </xdr:from>
    <xdr:ext cx="191493" cy="264560"/>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1304925" y="9582150"/>
          <a:ext cx="191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25</xdr:row>
      <xdr:rowOff>0</xdr:rowOff>
    </xdr:from>
    <xdr:ext cx="191493" cy="264560"/>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1304925" y="9582150"/>
          <a:ext cx="191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25</xdr:row>
      <xdr:rowOff>0</xdr:rowOff>
    </xdr:from>
    <xdr:ext cx="191493" cy="264560"/>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1304925" y="9582150"/>
          <a:ext cx="191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25</xdr:row>
      <xdr:rowOff>0</xdr:rowOff>
    </xdr:from>
    <xdr:ext cx="191493" cy="264560"/>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1304925" y="9582150"/>
          <a:ext cx="191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0</xdr:row>
      <xdr:rowOff>57150</xdr:rowOff>
    </xdr:from>
    <xdr:to>
      <xdr:col>6</xdr:col>
      <xdr:colOff>447675</xdr:colOff>
      <xdr:row>1</xdr:row>
      <xdr:rowOff>104775</xdr:rowOff>
    </xdr:to>
    <xdr:pic>
      <xdr:nvPicPr>
        <xdr:cNvPr id="2" name="Picture 6">
          <a:extLst>
            <a:ext uri="{FF2B5EF4-FFF2-40B4-BE49-F238E27FC236}">
              <a16:creationId xmlns:a16="http://schemas.microsoft.com/office/drawing/2014/main" id="{1F7082B3-D9D3-4313-9935-3D151ACB6E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8625" y="57150"/>
          <a:ext cx="14668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85725</xdr:colOff>
      <xdr:row>67</xdr:row>
      <xdr:rowOff>0</xdr:rowOff>
    </xdr:from>
    <xdr:ext cx="184731" cy="264560"/>
    <xdr:sp macro="" textlink="">
      <xdr:nvSpPr>
        <xdr:cNvPr id="3" name="TextBox 2">
          <a:extLst>
            <a:ext uri="{FF2B5EF4-FFF2-40B4-BE49-F238E27FC236}">
              <a16:creationId xmlns:a16="http://schemas.microsoft.com/office/drawing/2014/main" id="{90BD0C34-C0EE-4124-A26A-657CDFF056DB}"/>
            </a:ext>
          </a:extLst>
        </xdr:cNvPr>
        <xdr:cNvSpPr txBox="1"/>
      </xdr:nvSpPr>
      <xdr:spPr>
        <a:xfrm>
          <a:off x="1304925" y="2673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xdr:row>
      <xdr:rowOff>0</xdr:rowOff>
    </xdr:from>
    <xdr:ext cx="185045" cy="264560"/>
    <xdr:sp macro="" textlink="">
      <xdr:nvSpPr>
        <xdr:cNvPr id="4" name="TextBox 3">
          <a:extLst>
            <a:ext uri="{FF2B5EF4-FFF2-40B4-BE49-F238E27FC236}">
              <a16:creationId xmlns:a16="http://schemas.microsoft.com/office/drawing/2014/main" id="{954FD886-14FA-42EC-8C3A-1F6BC2659531}"/>
            </a:ext>
          </a:extLst>
        </xdr:cNvPr>
        <xdr:cNvSpPr txBox="1"/>
      </xdr:nvSpPr>
      <xdr:spPr>
        <a:xfrm>
          <a:off x="1304925" y="1019175"/>
          <a:ext cx="18504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49</xdr:row>
      <xdr:rowOff>0</xdr:rowOff>
    </xdr:from>
    <xdr:ext cx="185045" cy="264560"/>
    <xdr:sp macro="" textlink="">
      <xdr:nvSpPr>
        <xdr:cNvPr id="5" name="TextBox 4">
          <a:extLst>
            <a:ext uri="{FF2B5EF4-FFF2-40B4-BE49-F238E27FC236}">
              <a16:creationId xmlns:a16="http://schemas.microsoft.com/office/drawing/2014/main" id="{18A33573-3C76-4529-9FC8-5750A151CA39}"/>
            </a:ext>
          </a:extLst>
        </xdr:cNvPr>
        <xdr:cNvSpPr txBox="1"/>
      </xdr:nvSpPr>
      <xdr:spPr>
        <a:xfrm>
          <a:off x="1304925" y="18268950"/>
          <a:ext cx="18504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74295</xdr:colOff>
      <xdr:row>52</xdr:row>
      <xdr:rowOff>0</xdr:rowOff>
    </xdr:from>
    <xdr:ext cx="194391" cy="264560"/>
    <xdr:sp macro="" textlink="">
      <xdr:nvSpPr>
        <xdr:cNvPr id="6" name="TextBox 5">
          <a:extLst>
            <a:ext uri="{FF2B5EF4-FFF2-40B4-BE49-F238E27FC236}">
              <a16:creationId xmlns:a16="http://schemas.microsoft.com/office/drawing/2014/main" id="{347B67A3-5544-449A-8ABE-47C552F8E128}"/>
            </a:ext>
          </a:extLst>
        </xdr:cNvPr>
        <xdr:cNvSpPr txBox="1"/>
      </xdr:nvSpPr>
      <xdr:spPr>
        <a:xfrm>
          <a:off x="1293495" y="19316700"/>
          <a:ext cx="19439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49</xdr:row>
      <xdr:rowOff>0</xdr:rowOff>
    </xdr:from>
    <xdr:ext cx="192488" cy="274009"/>
    <xdr:sp macro="" textlink="">
      <xdr:nvSpPr>
        <xdr:cNvPr id="7" name="TextBox 6">
          <a:extLst>
            <a:ext uri="{FF2B5EF4-FFF2-40B4-BE49-F238E27FC236}">
              <a16:creationId xmlns:a16="http://schemas.microsoft.com/office/drawing/2014/main" id="{3EC167A3-0ECA-4156-8670-0D4703AADFE0}"/>
            </a:ext>
          </a:extLst>
        </xdr:cNvPr>
        <xdr:cNvSpPr txBox="1"/>
      </xdr:nvSpPr>
      <xdr:spPr>
        <a:xfrm>
          <a:off x="1304925" y="18268950"/>
          <a:ext cx="19248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50</xdr:row>
      <xdr:rowOff>0</xdr:rowOff>
    </xdr:from>
    <xdr:ext cx="184731" cy="264560"/>
    <xdr:sp macro="" textlink="">
      <xdr:nvSpPr>
        <xdr:cNvPr id="8" name="TextBox 7">
          <a:extLst>
            <a:ext uri="{FF2B5EF4-FFF2-40B4-BE49-F238E27FC236}">
              <a16:creationId xmlns:a16="http://schemas.microsoft.com/office/drawing/2014/main" id="{26083A25-1861-435C-BCE8-B59CBD52A7AF}"/>
            </a:ext>
          </a:extLst>
        </xdr:cNvPr>
        <xdr:cNvSpPr txBox="1"/>
      </xdr:nvSpPr>
      <xdr:spPr>
        <a:xfrm>
          <a:off x="1290320"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50</xdr:row>
      <xdr:rowOff>0</xdr:rowOff>
    </xdr:from>
    <xdr:ext cx="189480" cy="274009"/>
    <xdr:sp macro="" textlink="">
      <xdr:nvSpPr>
        <xdr:cNvPr id="9" name="TextBox 8">
          <a:extLst>
            <a:ext uri="{FF2B5EF4-FFF2-40B4-BE49-F238E27FC236}">
              <a16:creationId xmlns:a16="http://schemas.microsoft.com/office/drawing/2014/main" id="{42D67E8C-E957-457D-8D43-9F842F72930A}"/>
            </a:ext>
          </a:extLst>
        </xdr:cNvPr>
        <xdr:cNvSpPr txBox="1"/>
      </xdr:nvSpPr>
      <xdr:spPr>
        <a:xfrm>
          <a:off x="1304925" y="18430875"/>
          <a:ext cx="189480"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52</xdr:row>
      <xdr:rowOff>0</xdr:rowOff>
    </xdr:from>
    <xdr:ext cx="194391" cy="264560"/>
    <xdr:sp macro="" textlink="">
      <xdr:nvSpPr>
        <xdr:cNvPr id="10" name="TextBox 9">
          <a:extLst>
            <a:ext uri="{FF2B5EF4-FFF2-40B4-BE49-F238E27FC236}">
              <a16:creationId xmlns:a16="http://schemas.microsoft.com/office/drawing/2014/main" id="{CB9BD99B-15A4-4E1E-9F0A-88A17EF5CE39}"/>
            </a:ext>
          </a:extLst>
        </xdr:cNvPr>
        <xdr:cNvSpPr txBox="1"/>
      </xdr:nvSpPr>
      <xdr:spPr>
        <a:xfrm>
          <a:off x="1290320" y="19316700"/>
          <a:ext cx="19439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50</xdr:row>
      <xdr:rowOff>0</xdr:rowOff>
    </xdr:from>
    <xdr:ext cx="184731" cy="264560"/>
    <xdr:sp macro="" textlink="">
      <xdr:nvSpPr>
        <xdr:cNvPr id="13" name="TextBox 12">
          <a:extLst>
            <a:ext uri="{FF2B5EF4-FFF2-40B4-BE49-F238E27FC236}">
              <a16:creationId xmlns:a16="http://schemas.microsoft.com/office/drawing/2014/main" id="{A2A015CB-EFE7-4442-9EA3-96DA61590AA3}"/>
            </a:ext>
          </a:extLst>
        </xdr:cNvPr>
        <xdr:cNvSpPr txBox="1"/>
      </xdr:nvSpPr>
      <xdr:spPr>
        <a:xfrm>
          <a:off x="1290320" y="1303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50</xdr:row>
      <xdr:rowOff>0</xdr:rowOff>
    </xdr:from>
    <xdr:ext cx="189480" cy="274009"/>
    <xdr:sp macro="" textlink="">
      <xdr:nvSpPr>
        <xdr:cNvPr id="14" name="TextBox 13">
          <a:extLst>
            <a:ext uri="{FF2B5EF4-FFF2-40B4-BE49-F238E27FC236}">
              <a16:creationId xmlns:a16="http://schemas.microsoft.com/office/drawing/2014/main" id="{046F71FB-2D98-4A09-AF8C-A8BC26841634}"/>
            </a:ext>
          </a:extLst>
        </xdr:cNvPr>
        <xdr:cNvSpPr txBox="1"/>
      </xdr:nvSpPr>
      <xdr:spPr>
        <a:xfrm>
          <a:off x="1304925" y="13030200"/>
          <a:ext cx="189480"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hca.wa.gov/pebb-benefits-admins/administrative-tools-and-resources/hca-reporting-guidance" TargetMode="External"/><Relationship Id="rId2" Type="http://schemas.openxmlformats.org/officeDocument/2006/relationships/hyperlink" Target="https://www.hca.wa.gov/pebb-benefits-admins/administrative-tools-and-resources/hca-reporting-guidance" TargetMode="External"/><Relationship Id="rId1" Type="http://schemas.openxmlformats.org/officeDocument/2006/relationships/hyperlink" Target="http://www.hca.wa.gov/assets/perspay/ACAEEStatusCodeInstructionsFinal(010119).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hca.wa.gov/employee-retiree-benefits/public-employees" TargetMode="External"/><Relationship Id="rId3" Type="http://schemas.openxmlformats.org/officeDocument/2006/relationships/hyperlink" Target="http://www.hca.wa.gov/employee-retiree-benefits/public-employees/verify-and-enroll-my-dependents" TargetMode="External"/><Relationship Id="rId7" Type="http://schemas.openxmlformats.org/officeDocument/2006/relationships/hyperlink" Target="https://benefits247.hca.wa.gov/auth" TargetMode="External"/><Relationship Id="rId2" Type="http://schemas.openxmlformats.org/officeDocument/2006/relationships/hyperlink" Target="https://www.hca.wa.gov/employee-retiree-benefits/employees/dependent-verification" TargetMode="External"/><Relationship Id="rId1" Type="http://schemas.openxmlformats.org/officeDocument/2006/relationships/hyperlink" Target="http://www.metlife.com/wshca" TargetMode="External"/><Relationship Id="rId6" Type="http://schemas.openxmlformats.org/officeDocument/2006/relationships/hyperlink" Target="http://www.hca.wa.gov/employee-retiree-benefits/public-employees/auto-and-home-insurance" TargetMode="External"/><Relationship Id="rId5" Type="http://schemas.openxmlformats.org/officeDocument/2006/relationships/hyperlink" Target="http://www.hca.wa.gov/employee-retiree-benefits/public-employees/newly-eligible-employees" TargetMode="External"/><Relationship Id="rId10" Type="http://schemas.openxmlformats.org/officeDocument/2006/relationships/drawing" Target="../drawings/drawing2.xml"/><Relationship Id="rId4" Type="http://schemas.openxmlformats.org/officeDocument/2006/relationships/hyperlink" Target="http://pebb.naviabenefits.com/forms-documents/" TargetMode="External"/><Relationship Id="rId9"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5"/>
  <sheetViews>
    <sheetView showGridLines="0" tabSelected="1" zoomScaleNormal="100" zoomScaleSheetLayoutView="100" workbookViewId="0">
      <selection activeCell="C3" sqref="C3:F3"/>
    </sheetView>
  </sheetViews>
  <sheetFormatPr defaultColWidth="9.140625" defaultRowHeight="12.75"/>
  <cols>
    <col min="1" max="1" width="9.140625" style="1" customWidth="1"/>
    <col min="2" max="3" width="9.140625" style="1"/>
    <col min="4" max="4" width="12.85546875" style="1" customWidth="1"/>
    <col min="5" max="6" width="9.140625" style="1"/>
    <col min="7" max="7" width="8.5703125" style="1" customWidth="1"/>
    <col min="8" max="8" width="8.140625" style="1" customWidth="1"/>
    <col min="9" max="9" width="9.140625" style="1"/>
    <col min="10" max="10" width="14.7109375" style="1" customWidth="1"/>
    <col min="11" max="16384" width="9.140625" style="1"/>
  </cols>
  <sheetData>
    <row r="1" spans="1:11" ht="27" customHeight="1">
      <c r="A1" s="73" t="s">
        <v>6</v>
      </c>
      <c r="B1" s="73"/>
      <c r="C1" s="73"/>
      <c r="D1" s="73"/>
      <c r="E1" s="73"/>
      <c r="F1" s="73"/>
      <c r="G1" s="73"/>
      <c r="H1" s="74"/>
      <c r="I1" s="74"/>
      <c r="J1" s="74"/>
    </row>
    <row r="2" spans="1:11" ht="48.75" customHeight="1">
      <c r="A2" s="75" t="s">
        <v>79</v>
      </c>
      <c r="B2" s="76"/>
      <c r="C2" s="76"/>
      <c r="D2" s="76"/>
      <c r="E2" s="76"/>
      <c r="F2" s="76"/>
      <c r="G2" s="76"/>
      <c r="H2" s="76"/>
      <c r="I2" s="76"/>
      <c r="J2" s="76"/>
      <c r="K2" s="19"/>
    </row>
    <row r="3" spans="1:11" ht="18" customHeight="1">
      <c r="A3" s="77" t="s">
        <v>0</v>
      </c>
      <c r="B3" s="77"/>
      <c r="C3" s="78"/>
      <c r="D3" s="78"/>
      <c r="E3" s="78"/>
      <c r="F3" s="78"/>
      <c r="G3" s="79" t="s">
        <v>1</v>
      </c>
      <c r="H3" s="79"/>
      <c r="I3" s="78"/>
      <c r="J3" s="78"/>
    </row>
    <row r="4" spans="1:11" ht="15" customHeight="1">
      <c r="A4" s="65" t="s">
        <v>72</v>
      </c>
      <c r="B4" s="65"/>
      <c r="C4" s="65"/>
      <c r="D4" s="65"/>
      <c r="E4" s="66"/>
      <c r="F4" s="67"/>
      <c r="G4" s="67"/>
      <c r="H4" s="67"/>
      <c r="I4" s="67"/>
      <c r="J4" s="67"/>
      <c r="K4" s="22"/>
    </row>
    <row r="5" spans="1:11" ht="18.75" customHeight="1">
      <c r="A5" s="7" t="s">
        <v>24</v>
      </c>
      <c r="B5" s="7"/>
      <c r="C5" s="7"/>
      <c r="D5" s="7"/>
      <c r="E5" s="7"/>
      <c r="F5" s="7"/>
      <c r="G5" s="7"/>
      <c r="H5" s="7"/>
      <c r="I5" s="7"/>
      <c r="J5" s="7"/>
    </row>
    <row r="6" spans="1:11" ht="50.25" customHeight="1">
      <c r="A6" s="68" t="s">
        <v>90</v>
      </c>
      <c r="B6" s="69"/>
      <c r="C6" s="69"/>
      <c r="D6" s="69"/>
      <c r="E6" s="69"/>
      <c r="F6" s="69"/>
      <c r="G6" s="69"/>
      <c r="H6" s="69"/>
      <c r="I6" s="69"/>
      <c r="J6" s="69"/>
    </row>
    <row r="7" spans="1:11" ht="51" customHeight="1">
      <c r="A7" s="70" t="s">
        <v>78</v>
      </c>
      <c r="B7" s="71"/>
      <c r="C7" s="71"/>
      <c r="D7" s="71"/>
      <c r="E7" s="71"/>
      <c r="F7" s="71"/>
      <c r="G7" s="71"/>
      <c r="H7" s="71"/>
      <c r="I7" s="71"/>
      <c r="J7" s="71"/>
      <c r="K7" s="23"/>
    </row>
    <row r="8" spans="1:11" ht="19.5" customHeight="1">
      <c r="A8" s="70" t="s">
        <v>87</v>
      </c>
      <c r="B8" s="70"/>
      <c r="C8" s="70"/>
      <c r="D8" s="70"/>
      <c r="E8" s="81" t="s">
        <v>71</v>
      </c>
      <c r="F8" s="81"/>
      <c r="G8" s="81"/>
      <c r="H8" s="81"/>
      <c r="I8" s="81"/>
      <c r="J8" s="81"/>
      <c r="K8" s="23"/>
    </row>
    <row r="9" spans="1:11" ht="15" customHeight="1">
      <c r="A9" s="70" t="s">
        <v>88</v>
      </c>
      <c r="B9" s="70"/>
      <c r="C9" s="70"/>
      <c r="D9" s="70"/>
      <c r="E9" s="70"/>
      <c r="F9" s="70"/>
      <c r="G9" s="70"/>
      <c r="H9" s="70"/>
      <c r="I9" s="70"/>
      <c r="J9" s="70"/>
      <c r="K9" s="23"/>
    </row>
    <row r="10" spans="1:11" ht="15.75" customHeight="1">
      <c r="A10" s="80" t="s">
        <v>89</v>
      </c>
      <c r="B10" s="80"/>
      <c r="C10" s="80"/>
      <c r="D10" s="80"/>
      <c r="E10" s="80"/>
      <c r="F10" s="80"/>
      <c r="G10" s="80"/>
      <c r="H10" s="80"/>
      <c r="I10" s="80"/>
      <c r="J10" s="80"/>
    </row>
    <row r="11" spans="1:11" ht="18.75" customHeight="1">
      <c r="A11" s="72" t="s">
        <v>22</v>
      </c>
      <c r="B11" s="72"/>
      <c r="C11" s="72"/>
      <c r="D11" s="72"/>
      <c r="E11" s="72"/>
      <c r="F11" s="72"/>
      <c r="G11" s="72"/>
      <c r="H11" s="72"/>
      <c r="I11" s="72"/>
      <c r="J11" s="72"/>
    </row>
    <row r="12" spans="1:11" ht="18" customHeight="1">
      <c r="A12" s="62" t="s">
        <v>21</v>
      </c>
      <c r="B12" s="63"/>
      <c r="C12" s="63"/>
      <c r="D12" s="63"/>
      <c r="E12" s="63"/>
      <c r="F12" s="63"/>
      <c r="G12" s="63"/>
      <c r="H12" s="63"/>
      <c r="I12" s="63"/>
      <c r="J12" s="64"/>
    </row>
    <row r="13" spans="1:11" ht="71.25" customHeight="1">
      <c r="A13" s="84" t="s">
        <v>101</v>
      </c>
      <c r="B13" s="85"/>
      <c r="C13" s="85"/>
      <c r="D13" s="85"/>
      <c r="E13" s="85"/>
      <c r="F13" s="85"/>
      <c r="G13" s="85"/>
      <c r="H13" s="85"/>
      <c r="I13" s="85"/>
      <c r="J13" s="86"/>
    </row>
    <row r="14" spans="1:11" ht="17.25" customHeight="1">
      <c r="A14" s="87" t="s">
        <v>9</v>
      </c>
      <c r="B14" s="87"/>
      <c r="C14" s="87"/>
      <c r="D14" s="87"/>
      <c r="E14" s="87"/>
      <c r="F14" s="87"/>
      <c r="G14" s="87"/>
      <c r="H14" s="82" t="s">
        <v>15</v>
      </c>
      <c r="I14" s="82"/>
      <c r="J14" s="83"/>
    </row>
    <row r="15" spans="1:11" ht="27.75" customHeight="1">
      <c r="A15" s="37" t="s">
        <v>65</v>
      </c>
      <c r="B15" s="38"/>
      <c r="C15" s="38"/>
      <c r="D15" s="38"/>
      <c r="E15" s="38"/>
      <c r="F15" s="38"/>
      <c r="G15" s="39"/>
      <c r="H15" s="43" t="s">
        <v>12</v>
      </c>
      <c r="I15" s="48"/>
      <c r="J15" s="48"/>
      <c r="K15" s="19"/>
    </row>
    <row r="16" spans="1:11" ht="23.25" customHeight="1">
      <c r="A16" s="40"/>
      <c r="B16" s="41"/>
      <c r="C16" s="41"/>
      <c r="D16" s="41"/>
      <c r="E16" s="41"/>
      <c r="F16" s="41"/>
      <c r="G16" s="42"/>
      <c r="H16" s="45" t="s">
        <v>17</v>
      </c>
      <c r="I16" s="46"/>
      <c r="J16" s="47"/>
    </row>
    <row r="17" spans="1:11" ht="31.5" customHeight="1">
      <c r="A17" s="37" t="s">
        <v>62</v>
      </c>
      <c r="B17" s="38"/>
      <c r="C17" s="38"/>
      <c r="D17" s="38"/>
      <c r="E17" s="38"/>
      <c r="F17" s="38"/>
      <c r="G17" s="39"/>
      <c r="H17" s="43" t="s">
        <v>13</v>
      </c>
      <c r="I17" s="44"/>
      <c r="J17" s="44"/>
    </row>
    <row r="18" spans="1:11" ht="59.25" customHeight="1">
      <c r="A18" s="40"/>
      <c r="B18" s="41"/>
      <c r="C18" s="41"/>
      <c r="D18" s="41"/>
      <c r="E18" s="41"/>
      <c r="F18" s="41"/>
      <c r="G18" s="42"/>
      <c r="H18" s="45" t="s">
        <v>18</v>
      </c>
      <c r="I18" s="46"/>
      <c r="J18" s="47"/>
    </row>
    <row r="19" spans="1:11" ht="42" customHeight="1">
      <c r="A19" s="56" t="s">
        <v>83</v>
      </c>
      <c r="B19" s="57"/>
      <c r="C19" s="57"/>
      <c r="D19" s="57"/>
      <c r="E19" s="57"/>
      <c r="F19" s="57"/>
      <c r="G19" s="58"/>
      <c r="H19" s="47" t="s">
        <v>14</v>
      </c>
      <c r="I19" s="44"/>
      <c r="J19" s="44"/>
    </row>
    <row r="20" spans="1:11" ht="38.25" customHeight="1">
      <c r="A20" s="59"/>
      <c r="B20" s="60"/>
      <c r="C20" s="60"/>
      <c r="D20" s="60"/>
      <c r="E20" s="60"/>
      <c r="F20" s="60"/>
      <c r="G20" s="61"/>
      <c r="H20" s="45" t="s">
        <v>19</v>
      </c>
      <c r="I20" s="46"/>
      <c r="J20" s="47"/>
    </row>
    <row r="21" spans="1:11" ht="15.75" customHeight="1">
      <c r="A21" s="62" t="s">
        <v>11</v>
      </c>
      <c r="B21" s="63"/>
      <c r="C21" s="63"/>
      <c r="D21" s="63"/>
      <c r="E21" s="63"/>
      <c r="F21" s="63"/>
      <c r="G21" s="63"/>
      <c r="H21" s="63"/>
      <c r="I21" s="64"/>
      <c r="J21" s="21" t="s">
        <v>10</v>
      </c>
    </row>
    <row r="22" spans="1:11" ht="21" customHeight="1">
      <c r="A22" s="43" t="s">
        <v>20</v>
      </c>
      <c r="B22" s="43"/>
      <c r="C22" s="43"/>
      <c r="D22" s="43"/>
      <c r="E22" s="43"/>
      <c r="F22" s="43"/>
      <c r="G22" s="43"/>
      <c r="H22" s="43"/>
      <c r="I22" s="43"/>
      <c r="J22" s="8"/>
    </row>
    <row r="23" spans="1:11" ht="25.5" customHeight="1">
      <c r="A23" s="49" t="s">
        <v>66</v>
      </c>
      <c r="B23" s="48"/>
      <c r="C23" s="48"/>
      <c r="D23" s="48"/>
      <c r="E23" s="48"/>
      <c r="F23" s="48"/>
      <c r="G23" s="48"/>
      <c r="H23" s="48"/>
      <c r="I23" s="48"/>
      <c r="J23" s="48"/>
    </row>
    <row r="24" spans="1:11" ht="15" customHeight="1">
      <c r="A24" s="50" t="s">
        <v>54</v>
      </c>
      <c r="B24" s="51"/>
      <c r="C24" s="51"/>
      <c r="D24" s="51"/>
      <c r="E24" s="51"/>
      <c r="F24" s="51"/>
      <c r="G24" s="51"/>
      <c r="H24" s="51"/>
      <c r="I24" s="51"/>
      <c r="J24" s="52"/>
    </row>
    <row r="25" spans="1:11" ht="27.75" customHeight="1">
      <c r="A25" s="53" t="s">
        <v>40</v>
      </c>
      <c r="B25" s="54"/>
      <c r="C25" s="54"/>
      <c r="D25" s="54"/>
      <c r="E25" s="54"/>
      <c r="F25" s="54"/>
      <c r="G25" s="54"/>
      <c r="H25" s="54"/>
      <c r="I25" s="54"/>
      <c r="J25" s="55"/>
      <c r="K25" s="19"/>
    </row>
  </sheetData>
  <sheetProtection algorithmName="SHA-512" hashValue="fX6CLYwpH6b/ui8S0Fn2ePoIIJAh2OPOQCIlp2Wi9BHfoEcTVJnFIQNsaXkIAe8xbttLL/r1ueN6ScDsL9sePQ==" saltValue="0t3MhXI0Sqw8qLNC6zIoqw==" spinCount="100000" sheet="1" selectLockedCells="1"/>
  <mergeCells count="34">
    <mergeCell ref="H14:J14"/>
    <mergeCell ref="A12:J12"/>
    <mergeCell ref="A13:J13"/>
    <mergeCell ref="A14:G14"/>
    <mergeCell ref="A1:G1"/>
    <mergeCell ref="H1:J1"/>
    <mergeCell ref="A2:J2"/>
    <mergeCell ref="A3:B3"/>
    <mergeCell ref="C3:F3"/>
    <mergeCell ref="G3:H3"/>
    <mergeCell ref="I3:J3"/>
    <mergeCell ref="A4:D4"/>
    <mergeCell ref="E4:J4"/>
    <mergeCell ref="A6:J6"/>
    <mergeCell ref="A7:J7"/>
    <mergeCell ref="A11:J11"/>
    <mergeCell ref="A9:J9"/>
    <mergeCell ref="A10:J10"/>
    <mergeCell ref="A8:D8"/>
    <mergeCell ref="E8:J8"/>
    <mergeCell ref="A23:J23"/>
    <mergeCell ref="A24:J24"/>
    <mergeCell ref="A25:J25"/>
    <mergeCell ref="A19:G20"/>
    <mergeCell ref="H19:J19"/>
    <mergeCell ref="H20:J20"/>
    <mergeCell ref="A21:I21"/>
    <mergeCell ref="A22:I22"/>
    <mergeCell ref="A17:G18"/>
    <mergeCell ref="H17:J17"/>
    <mergeCell ref="H18:J18"/>
    <mergeCell ref="A15:G16"/>
    <mergeCell ref="H15:J15"/>
    <mergeCell ref="H16:J16"/>
  </mergeCells>
  <hyperlinks>
    <hyperlink ref="E8" r:id="rId1" display="www.hca.wa.gov/assets/perspay/ACAEEStatusCodeInstructionsFinal(010119).pdf" xr:uid="{ADF8C6C7-1A21-4C45-9582-B235547DF4FD}"/>
    <hyperlink ref="A10" r:id="rId2" display="https://www.hca.wa.gov/pebb-benefits-admins/administrative-tools-and-resources/hca-reporting-guidance" xr:uid="{DC15F870-A02D-4523-BD63-E9CB39F45E2C}"/>
    <hyperlink ref="A10:J10" r:id="rId3" display="hca.wa.gov/pebb-benefits-admins/administrative-tools-and-resources/hca-reporting-guidance" xr:uid="{BBA533DA-2835-414C-80E2-0E1552403EF3}"/>
  </hyperlinks>
  <pageMargins left="0.7" right="0.7" top="0.75" bottom="0.75" header="0.3" footer="0.3"/>
  <pageSetup scale="93" fitToHeight="0" orientation="portrait" r:id="rId4"/>
  <headerFooter differentFirst="1">
    <oddFooter>&amp;R&amp;8&amp;P</oddFooter>
    <firstFooter>&amp;L&amp;8Revised: 01/2024
&amp;R&amp;8&amp;P</firstFooter>
  </headerFooter>
  <rowBreaks count="1" manualBreakCount="1">
    <brk id="25" max="16383"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D42DC-91E6-420D-BB2D-85D6D060BD40}">
  <sheetPr>
    <pageSetUpPr fitToPage="1"/>
  </sheetPr>
  <dimension ref="A1:K67"/>
  <sheetViews>
    <sheetView showGridLines="0" zoomScaleNormal="100" workbookViewId="0">
      <selection activeCell="G8" sqref="G8"/>
    </sheetView>
  </sheetViews>
  <sheetFormatPr defaultColWidth="9.140625" defaultRowHeight="12.75"/>
  <cols>
    <col min="1" max="1" width="9.140625" style="1" customWidth="1"/>
    <col min="2" max="2" width="9.140625" style="1"/>
    <col min="3" max="3" width="13.85546875" style="1" customWidth="1"/>
    <col min="4" max="4" width="16.28515625" style="1" customWidth="1"/>
    <col min="5" max="5" width="15.140625" style="1" customWidth="1"/>
    <col min="6" max="6" width="15.28515625" style="1" customWidth="1"/>
    <col min="7" max="7" width="12.7109375" style="1" customWidth="1"/>
    <col min="8" max="8" width="70" style="1" customWidth="1"/>
    <col min="9" max="16384" width="9.140625" style="1"/>
  </cols>
  <sheetData>
    <row r="1" spans="1:8" ht="21" customHeight="1">
      <c r="A1" s="88" t="s">
        <v>6</v>
      </c>
      <c r="B1" s="88"/>
      <c r="C1" s="88"/>
      <c r="D1" s="88"/>
      <c r="E1" s="88"/>
      <c r="F1" s="74"/>
      <c r="G1" s="74"/>
    </row>
    <row r="2" spans="1:8" ht="59.25" customHeight="1">
      <c r="A2" s="75" t="s">
        <v>70</v>
      </c>
      <c r="B2" s="76"/>
      <c r="C2" s="76"/>
      <c r="D2" s="76"/>
      <c r="E2" s="76"/>
      <c r="F2" s="76"/>
      <c r="G2" s="76"/>
      <c r="H2" s="19"/>
    </row>
    <row r="3" spans="1:8" ht="18.75" customHeight="1">
      <c r="A3" s="77" t="s">
        <v>0</v>
      </c>
      <c r="B3" s="77"/>
      <c r="C3" s="78" t="str">
        <f>IF('Employer use'!C3:F3="","",'Employer use'!C3:F3)</f>
        <v/>
      </c>
      <c r="D3" s="78"/>
      <c r="E3" s="27" t="s">
        <v>1</v>
      </c>
      <c r="F3" s="78" t="str">
        <f>IF('Employer use'!I3="","",'Employer use'!I3)</f>
        <v/>
      </c>
      <c r="G3" s="78"/>
    </row>
    <row r="4" spans="1:8" ht="22.5" customHeight="1">
      <c r="A4" s="65" t="s">
        <v>72</v>
      </c>
      <c r="B4" s="65"/>
      <c r="C4" s="65"/>
      <c r="D4" s="65"/>
      <c r="E4" s="66" t="str">
        <f>IF('Employer use'!E4:J4="","",'Employer use'!E4:J4)</f>
        <v/>
      </c>
      <c r="F4" s="66"/>
      <c r="G4" s="66"/>
      <c r="H4" s="24"/>
    </row>
    <row r="5" spans="1:8" ht="16.5" customHeight="1">
      <c r="A5" s="89" t="s">
        <v>23</v>
      </c>
      <c r="B5" s="90"/>
      <c r="C5" s="90"/>
      <c r="D5" s="90"/>
      <c r="E5" s="90"/>
      <c r="F5" s="90"/>
      <c r="G5" s="90"/>
    </row>
    <row r="6" spans="1:8" ht="16.5" customHeight="1">
      <c r="A6" s="62" t="s">
        <v>63</v>
      </c>
      <c r="B6" s="63"/>
      <c r="C6" s="63"/>
      <c r="D6" s="63"/>
      <c r="E6" s="63"/>
      <c r="F6" s="64"/>
      <c r="G6" s="91" t="s">
        <v>84</v>
      </c>
      <c r="H6" s="17"/>
    </row>
    <row r="7" spans="1:8" ht="15.75" customHeight="1">
      <c r="A7" s="93" t="s">
        <v>36</v>
      </c>
      <c r="B7" s="94"/>
      <c r="C7" s="94"/>
      <c r="D7" s="94"/>
      <c r="E7" s="94"/>
      <c r="F7" s="95"/>
      <c r="G7" s="92"/>
    </row>
    <row r="8" spans="1:8" ht="15.75" customHeight="1">
      <c r="A8" s="96" t="s">
        <v>55</v>
      </c>
      <c r="B8" s="97"/>
      <c r="C8" s="97"/>
      <c r="D8" s="97"/>
      <c r="E8" s="97"/>
      <c r="F8" s="98"/>
      <c r="G8" s="3"/>
      <c r="H8" s="19"/>
    </row>
    <row r="9" spans="1:8" ht="25.5" customHeight="1">
      <c r="A9" s="99" t="s">
        <v>95</v>
      </c>
      <c r="B9" s="100"/>
      <c r="C9" s="100"/>
      <c r="D9" s="100"/>
      <c r="E9" s="100"/>
      <c r="F9" s="100"/>
      <c r="G9" s="101"/>
    </row>
    <row r="10" spans="1:8" ht="17.25" customHeight="1">
      <c r="A10" s="102" t="s">
        <v>45</v>
      </c>
      <c r="B10" s="102"/>
      <c r="C10" s="102"/>
      <c r="D10" s="102"/>
      <c r="E10" s="102"/>
      <c r="F10" s="102"/>
      <c r="G10" s="102"/>
    </row>
    <row r="11" spans="1:8" ht="16.5" customHeight="1">
      <c r="A11" s="103" t="s">
        <v>47</v>
      </c>
      <c r="B11" s="104"/>
      <c r="C11" s="104"/>
      <c r="D11" s="104"/>
      <c r="E11" s="104"/>
      <c r="F11" s="104"/>
      <c r="G11" s="105"/>
    </row>
    <row r="12" spans="1:8" ht="12.75" customHeight="1">
      <c r="A12" s="106" t="s">
        <v>46</v>
      </c>
      <c r="B12" s="107"/>
      <c r="C12" s="107"/>
      <c r="D12" s="107"/>
      <c r="E12" s="107"/>
      <c r="F12" s="107"/>
      <c r="G12" s="108"/>
    </row>
    <row r="13" spans="1:8" ht="29.25" customHeight="1">
      <c r="A13" s="109" t="s">
        <v>48</v>
      </c>
      <c r="B13" s="110"/>
      <c r="C13" s="110"/>
      <c r="D13" s="110"/>
      <c r="E13" s="110"/>
      <c r="F13" s="110"/>
      <c r="G13" s="111"/>
      <c r="H13" s="15"/>
    </row>
    <row r="14" spans="1:8" ht="86.25" customHeight="1">
      <c r="A14" s="109" t="s">
        <v>73</v>
      </c>
      <c r="B14" s="110"/>
      <c r="C14" s="110"/>
      <c r="D14" s="110"/>
      <c r="E14" s="110"/>
      <c r="F14" s="110"/>
      <c r="G14" s="111"/>
      <c r="H14" s="25"/>
    </row>
    <row r="15" spans="1:8" ht="15" customHeight="1">
      <c r="A15" s="112" t="s">
        <v>25</v>
      </c>
      <c r="B15" s="113"/>
      <c r="C15" s="113"/>
      <c r="D15" s="114"/>
      <c r="E15" s="114"/>
      <c r="F15" s="114"/>
      <c r="G15" s="115"/>
    </row>
    <row r="16" spans="1:8" ht="27.75" customHeight="1">
      <c r="A16" s="116" t="s">
        <v>49</v>
      </c>
      <c r="B16" s="117"/>
      <c r="C16" s="117"/>
      <c r="D16" s="117"/>
      <c r="E16" s="117"/>
      <c r="F16" s="117"/>
      <c r="G16" s="118"/>
      <c r="H16" s="16"/>
    </row>
    <row r="17" spans="1:8" ht="16.5" customHeight="1">
      <c r="A17" s="119" t="s">
        <v>26</v>
      </c>
      <c r="B17" s="119"/>
      <c r="C17" s="28" t="s">
        <v>27</v>
      </c>
      <c r="D17" s="28" t="s">
        <v>28</v>
      </c>
      <c r="E17" s="28" t="s">
        <v>29</v>
      </c>
      <c r="F17" s="28" t="s">
        <v>30</v>
      </c>
      <c r="G17" s="28" t="s">
        <v>27</v>
      </c>
    </row>
    <row r="18" spans="1:8" ht="15.75" customHeight="1">
      <c r="A18" s="44" t="s">
        <v>31</v>
      </c>
      <c r="B18" s="44"/>
      <c r="C18" s="10"/>
      <c r="D18" s="10"/>
      <c r="E18" s="10"/>
      <c r="F18" s="10"/>
      <c r="G18" s="10"/>
    </row>
    <row r="19" spans="1:8" ht="15.75" customHeight="1">
      <c r="A19" s="44" t="s">
        <v>32</v>
      </c>
      <c r="B19" s="44"/>
      <c r="C19" s="10"/>
      <c r="D19" s="10"/>
      <c r="E19" s="10"/>
      <c r="F19" s="10"/>
      <c r="G19" s="10"/>
    </row>
    <row r="20" spans="1:8" ht="15.75" customHeight="1">
      <c r="A20" s="120" t="s">
        <v>33</v>
      </c>
      <c r="B20" s="120"/>
      <c r="C20" s="11" t="str">
        <f>IF(AND(C18="",C19=""),"",C18+C19)</f>
        <v/>
      </c>
      <c r="D20" s="11" t="str">
        <f>IF(AND(D18="",D19=""),"",D18+D19)</f>
        <v/>
      </c>
      <c r="E20" s="11" t="str">
        <f>IF(AND(E18="",E19=""),"",E18+E19)</f>
        <v/>
      </c>
      <c r="F20" s="11" t="str">
        <f>IF(AND(F18="",F19=""),"",F18+F19)</f>
        <v/>
      </c>
      <c r="G20" s="11" t="str">
        <f>IF(AND(G18="",G19=""),"",G18+G19)</f>
        <v/>
      </c>
    </row>
    <row r="21" spans="1:8" ht="15.75" customHeight="1">
      <c r="A21" s="121" t="s">
        <v>34</v>
      </c>
      <c r="B21" s="121"/>
      <c r="C21" s="21" t="s">
        <v>27</v>
      </c>
      <c r="D21" s="21" t="s">
        <v>29</v>
      </c>
      <c r="E21" s="21" t="s">
        <v>30</v>
      </c>
      <c r="F21" s="12" t="s">
        <v>27</v>
      </c>
      <c r="G21" s="122"/>
    </row>
    <row r="22" spans="1:8" ht="15.75" customHeight="1">
      <c r="A22" s="44" t="s">
        <v>31</v>
      </c>
      <c r="B22" s="44"/>
      <c r="C22" s="10"/>
      <c r="D22" s="10"/>
      <c r="E22" s="10"/>
      <c r="F22" s="10"/>
      <c r="G22" s="123"/>
    </row>
    <row r="23" spans="1:8" ht="14.25" customHeight="1">
      <c r="A23" s="44" t="s">
        <v>32</v>
      </c>
      <c r="B23" s="44"/>
      <c r="C23" s="10"/>
      <c r="D23" s="10"/>
      <c r="E23" s="10"/>
      <c r="F23" s="10"/>
      <c r="G23" s="123"/>
    </row>
    <row r="24" spans="1:8" ht="15.75" customHeight="1">
      <c r="A24" s="120" t="s">
        <v>33</v>
      </c>
      <c r="B24" s="120"/>
      <c r="C24" s="11" t="str">
        <f>IF(AND(C22="",C23=""),"",C22+C23)</f>
        <v/>
      </c>
      <c r="D24" s="11" t="str">
        <f>IF(AND(D22="",D23=""),"",D22+D23)</f>
        <v/>
      </c>
      <c r="E24" s="11" t="str">
        <f>IF(AND(E22="",E23=""),"",E22+E23)</f>
        <v/>
      </c>
      <c r="F24" s="13" t="str">
        <f>IF(AND(F22="",F23=""),"",F22+F23)</f>
        <v/>
      </c>
      <c r="G24" s="124"/>
    </row>
    <row r="25" spans="1:8" ht="19.5" customHeight="1">
      <c r="A25" s="62" t="s">
        <v>56</v>
      </c>
      <c r="B25" s="63"/>
      <c r="C25" s="63"/>
      <c r="D25" s="63"/>
      <c r="E25" s="63"/>
      <c r="F25" s="63"/>
      <c r="G25" s="126" t="s">
        <v>35</v>
      </c>
    </row>
    <row r="26" spans="1:8" ht="18.75" customHeight="1">
      <c r="A26" s="127" t="s">
        <v>81</v>
      </c>
      <c r="B26" s="128"/>
      <c r="C26" s="128"/>
      <c r="D26" s="128"/>
      <c r="E26" s="128"/>
      <c r="F26" s="129"/>
      <c r="G26" s="126"/>
      <c r="H26" s="19"/>
    </row>
    <row r="27" spans="1:8" ht="73.5" customHeight="1">
      <c r="A27" s="130" t="s">
        <v>96</v>
      </c>
      <c r="B27" s="131"/>
      <c r="C27" s="131"/>
      <c r="D27" s="131"/>
      <c r="E27" s="131"/>
      <c r="F27" s="132"/>
      <c r="G27" s="133"/>
      <c r="H27" s="16"/>
    </row>
    <row r="28" spans="1:8" ht="48.75" customHeight="1">
      <c r="A28" s="135" t="s">
        <v>80</v>
      </c>
      <c r="B28" s="136"/>
      <c r="C28" s="136"/>
      <c r="D28" s="136"/>
      <c r="E28" s="136"/>
      <c r="F28" s="137"/>
      <c r="G28" s="134"/>
      <c r="H28" s="19"/>
    </row>
    <row r="29" spans="1:8" ht="18" customHeight="1">
      <c r="A29" s="62" t="s">
        <v>38</v>
      </c>
      <c r="B29" s="63"/>
      <c r="C29" s="63"/>
      <c r="D29" s="63"/>
      <c r="E29" s="63"/>
      <c r="F29" s="64"/>
      <c r="G29" s="21" t="s">
        <v>2</v>
      </c>
    </row>
    <row r="30" spans="1:8" ht="27.75" customHeight="1">
      <c r="A30" s="45" t="s">
        <v>57</v>
      </c>
      <c r="B30" s="46"/>
      <c r="C30" s="46"/>
      <c r="D30" s="46"/>
      <c r="E30" s="46"/>
      <c r="F30" s="47"/>
      <c r="G30" s="2" t="str">
        <f>IF(AND(G27="Y"),"Yes","")</f>
        <v/>
      </c>
    </row>
    <row r="31" spans="1:8" ht="39" customHeight="1">
      <c r="A31" s="43" t="s">
        <v>58</v>
      </c>
      <c r="B31" s="43"/>
      <c r="C31" s="43"/>
      <c r="D31" s="43"/>
      <c r="E31" s="43"/>
      <c r="F31" s="43"/>
      <c r="G31" s="2" t="str">
        <f>IF(OR(G27="N"),"No","")</f>
        <v/>
      </c>
    </row>
    <row r="32" spans="1:8" ht="17.25" customHeight="1">
      <c r="A32" s="138" t="s">
        <v>52</v>
      </c>
      <c r="B32" s="138"/>
      <c r="C32" s="138"/>
      <c r="D32" s="138"/>
      <c r="E32" s="138"/>
      <c r="F32" s="138"/>
      <c r="G32" s="29" t="s">
        <v>3</v>
      </c>
    </row>
    <row r="33" spans="1:11" ht="56.25" customHeight="1">
      <c r="A33" s="45" t="s">
        <v>97</v>
      </c>
      <c r="B33" s="46"/>
      <c r="C33" s="46"/>
      <c r="D33" s="46"/>
      <c r="E33" s="46"/>
      <c r="F33" s="47"/>
      <c r="G33" s="32" t="str">
        <f>IF(AND(G30="",G31="No"),"Does not apply","")</f>
        <v/>
      </c>
    </row>
    <row r="34" spans="1:11" ht="16.5" customHeight="1">
      <c r="A34" s="125" t="s">
        <v>74</v>
      </c>
      <c r="B34" s="125"/>
      <c r="C34" s="125"/>
      <c r="D34" s="125"/>
      <c r="E34" s="125"/>
      <c r="F34" s="125"/>
      <c r="G34" s="21" t="s">
        <v>3</v>
      </c>
      <c r="H34" s="19"/>
    </row>
    <row r="35" spans="1:11" ht="129.75" customHeight="1">
      <c r="A35" s="142" t="s">
        <v>91</v>
      </c>
      <c r="B35" s="142"/>
      <c r="C35" s="142"/>
      <c r="D35" s="142"/>
      <c r="E35" s="142"/>
      <c r="F35" s="142"/>
      <c r="G35" s="32" t="str">
        <f>IF(AND(G30="",G31="No"),"Does not apply","")</f>
        <v/>
      </c>
      <c r="H35" s="26"/>
    </row>
    <row r="36" spans="1:11" ht="14.25" customHeight="1">
      <c r="A36" s="102" t="s">
        <v>39</v>
      </c>
      <c r="B36" s="102"/>
      <c r="C36" s="102"/>
      <c r="D36" s="102"/>
      <c r="E36" s="102"/>
      <c r="F36" s="102"/>
      <c r="G36" s="102"/>
    </row>
    <row r="37" spans="1:11" ht="17.25" customHeight="1">
      <c r="A37" s="143" t="s">
        <v>50</v>
      </c>
      <c r="B37" s="144"/>
      <c r="C37" s="144"/>
      <c r="D37" s="144"/>
      <c r="E37" s="144"/>
      <c r="F37" s="144"/>
      <c r="G37" s="145"/>
      <c r="J37"/>
      <c r="K37"/>
    </row>
    <row r="38" spans="1:11" ht="13.5" customHeight="1">
      <c r="A38" s="4" t="s">
        <v>7</v>
      </c>
      <c r="B38" s="199" t="s">
        <v>99</v>
      </c>
      <c r="C38" s="199"/>
      <c r="D38" s="160" t="s">
        <v>100</v>
      </c>
      <c r="E38" s="160"/>
      <c r="F38" s="160"/>
      <c r="G38" s="160"/>
      <c r="H38" s="160"/>
      <c r="I38" s="160"/>
      <c r="J38" s="161"/>
      <c r="K38"/>
    </row>
    <row r="39" spans="1:11" ht="14.25" customHeight="1">
      <c r="A39" s="4" t="s">
        <v>7</v>
      </c>
      <c r="B39" s="146" t="s">
        <v>68</v>
      </c>
      <c r="C39" s="146"/>
      <c r="D39" s="36" t="s">
        <v>92</v>
      </c>
      <c r="E39" s="34"/>
      <c r="F39" s="34"/>
      <c r="G39" s="35"/>
      <c r="H39" s="17"/>
      <c r="I39" s="34"/>
      <c r="J39"/>
      <c r="K39"/>
    </row>
    <row r="40" spans="1:11" ht="15.75" customHeight="1">
      <c r="A40" s="5" t="s">
        <v>8</v>
      </c>
      <c r="B40" s="147" t="s">
        <v>67</v>
      </c>
      <c r="C40" s="147"/>
      <c r="D40" s="147"/>
      <c r="E40" s="147"/>
      <c r="F40" s="147"/>
      <c r="G40" s="148"/>
      <c r="H40" s="19"/>
      <c r="J40"/>
      <c r="K40"/>
    </row>
    <row r="41" spans="1:11" ht="18" customHeight="1">
      <c r="A41" s="149" t="s">
        <v>64</v>
      </c>
      <c r="B41" s="150"/>
      <c r="C41" s="150"/>
      <c r="D41" s="150"/>
      <c r="E41" s="150"/>
      <c r="F41" s="151"/>
      <c r="G41" s="21" t="s">
        <v>4</v>
      </c>
      <c r="J41"/>
      <c r="K41"/>
    </row>
    <row r="42" spans="1:11" ht="39" customHeight="1">
      <c r="A42" s="139" t="s">
        <v>102</v>
      </c>
      <c r="B42" s="140"/>
      <c r="C42" s="140"/>
      <c r="D42" s="140"/>
      <c r="E42" s="140"/>
      <c r="F42" s="141"/>
      <c r="G42" s="33" t="str">
        <f>IF(G33="","", IF(G33="Does not apply", "Does not apply", IF(G33&lt;&gt;"",G33+31)))</f>
        <v/>
      </c>
      <c r="H42" s="19"/>
    </row>
    <row r="43" spans="1:11" ht="78" customHeight="1">
      <c r="A43" s="152" t="s">
        <v>69</v>
      </c>
      <c r="B43" s="153"/>
      <c r="C43" s="153"/>
      <c r="D43" s="153"/>
      <c r="E43" s="153"/>
      <c r="F43" s="154"/>
      <c r="G43" s="155" t="str">
        <f>IF(G33="","", IF(G33="Does not apply", "Does not apply", IF(G33&lt;&gt;"",G33+31)))</f>
        <v/>
      </c>
      <c r="H43" s="20"/>
    </row>
    <row r="44" spans="1:11" ht="13.5" customHeight="1">
      <c r="A44" s="157" t="s">
        <v>42</v>
      </c>
      <c r="B44" s="158"/>
      <c r="C44" s="158"/>
      <c r="D44" s="158"/>
      <c r="E44" s="158"/>
      <c r="F44" s="159"/>
      <c r="G44" s="156"/>
    </row>
    <row r="45" spans="1:11" ht="62.25" customHeight="1">
      <c r="A45" s="139" t="s">
        <v>103</v>
      </c>
      <c r="B45" s="140"/>
      <c r="C45" s="140"/>
      <c r="D45" s="140"/>
      <c r="E45" s="140"/>
      <c r="F45" s="141"/>
      <c r="G45" s="33" t="str">
        <f>IF(G33="","", IF(G33="Does not apply", "Does not apply", IF(G33&lt;&gt;"",G33+31)))</f>
        <v/>
      </c>
      <c r="H45" s="14"/>
    </row>
    <row r="46" spans="1:11" ht="56.25" customHeight="1">
      <c r="A46" s="152" t="s">
        <v>82</v>
      </c>
      <c r="B46" s="153"/>
      <c r="C46" s="153"/>
      <c r="D46" s="153"/>
      <c r="E46" s="153"/>
      <c r="F46" s="154"/>
      <c r="G46" s="155" t="str">
        <f>IF(G33="","", IF(G33="Does not apply", "Does not apply", IF(G33&lt;&gt;"",G33+31)))</f>
        <v/>
      </c>
    </row>
    <row r="47" spans="1:11" ht="14.25" customHeight="1">
      <c r="A47" s="162" t="s">
        <v>51</v>
      </c>
      <c r="B47" s="163"/>
      <c r="C47" s="163"/>
      <c r="D47" s="163"/>
      <c r="E47" s="163"/>
      <c r="F47" s="164"/>
      <c r="G47" s="156"/>
    </row>
    <row r="48" spans="1:11" ht="42" customHeight="1">
      <c r="A48" s="165" t="s">
        <v>59</v>
      </c>
      <c r="B48" s="166"/>
      <c r="C48" s="166"/>
      <c r="D48" s="166"/>
      <c r="E48" s="166"/>
      <c r="F48" s="167"/>
      <c r="G48" s="155" t="str">
        <f>IF(G33="","", IF(G33="Does not apply", "Does not apply", IF(G33&lt;&gt;"",G33+31)))</f>
        <v/>
      </c>
      <c r="H48" s="18"/>
    </row>
    <row r="49" spans="1:10" ht="18" customHeight="1">
      <c r="A49" s="168" t="s">
        <v>85</v>
      </c>
      <c r="B49" s="169"/>
      <c r="C49" s="169"/>
      <c r="D49" s="169"/>
      <c r="E49" s="169"/>
      <c r="F49" s="170"/>
      <c r="G49" s="156"/>
    </row>
    <row r="50" spans="1:10" ht="12.75" customHeight="1">
      <c r="A50" s="143" t="s">
        <v>16</v>
      </c>
      <c r="B50" s="144"/>
      <c r="C50" s="144"/>
      <c r="D50" s="144"/>
      <c r="E50" s="144"/>
      <c r="F50" s="144"/>
      <c r="G50" s="145"/>
      <c r="H50" s="19"/>
    </row>
    <row r="51" spans="1:10" ht="12.75" customHeight="1">
      <c r="A51" s="174" t="s">
        <v>86</v>
      </c>
      <c r="B51" s="175"/>
      <c r="C51" s="175"/>
      <c r="D51" s="175"/>
      <c r="E51" s="175"/>
      <c r="F51" s="175"/>
      <c r="G51" s="176"/>
      <c r="H51"/>
      <c r="I51"/>
      <c r="J51"/>
    </row>
    <row r="52" spans="1:10" ht="57" customHeight="1">
      <c r="A52" s="177" t="s">
        <v>98</v>
      </c>
      <c r="B52" s="178"/>
      <c r="C52" s="178"/>
      <c r="D52" s="178"/>
      <c r="E52" s="178"/>
      <c r="F52" s="178"/>
      <c r="G52" s="179"/>
      <c r="H52" s="26"/>
      <c r="I52" s="26"/>
      <c r="J52" s="26"/>
    </row>
    <row r="53" spans="1:10" ht="77.25" customHeight="1">
      <c r="A53" s="180" t="s">
        <v>104</v>
      </c>
      <c r="B53" s="181"/>
      <c r="C53" s="181"/>
      <c r="D53" s="181"/>
      <c r="E53" s="181"/>
      <c r="F53" s="181"/>
      <c r="G53" s="182"/>
      <c r="H53" s="31"/>
      <c r="I53" s="31"/>
      <c r="J53" s="31"/>
    </row>
    <row r="54" spans="1:10" ht="18.75" customHeight="1">
      <c r="A54" s="62" t="s">
        <v>60</v>
      </c>
      <c r="B54" s="63"/>
      <c r="C54" s="63"/>
      <c r="D54" s="63"/>
      <c r="E54" s="63"/>
      <c r="F54" s="63"/>
      <c r="G54" s="64"/>
    </row>
    <row r="55" spans="1:10" ht="48.75" customHeight="1">
      <c r="A55" s="183" t="s">
        <v>94</v>
      </c>
      <c r="B55" s="184"/>
      <c r="C55" s="184"/>
      <c r="D55" s="184"/>
      <c r="E55" s="184"/>
      <c r="F55" s="184"/>
      <c r="G55" s="185"/>
      <c r="H55" s="20"/>
    </row>
    <row r="56" spans="1:10" ht="37.5" customHeight="1">
      <c r="A56" s="171" t="s">
        <v>61</v>
      </c>
      <c r="B56" s="172"/>
      <c r="C56" s="172"/>
      <c r="D56" s="172"/>
      <c r="E56" s="172"/>
      <c r="F56" s="172"/>
      <c r="G56" s="173"/>
      <c r="H56" s="16"/>
    </row>
    <row r="57" spans="1:10" ht="17.25" customHeight="1">
      <c r="A57" s="171" t="s">
        <v>41</v>
      </c>
      <c r="B57" s="172"/>
      <c r="C57" s="172"/>
      <c r="D57" s="172"/>
      <c r="E57" s="172"/>
      <c r="F57" s="172"/>
      <c r="G57" s="173"/>
    </row>
    <row r="58" spans="1:10" ht="45" customHeight="1">
      <c r="A58" s="171" t="s">
        <v>93</v>
      </c>
      <c r="B58" s="172"/>
      <c r="C58" s="172"/>
      <c r="D58" s="172"/>
      <c r="E58" s="172"/>
      <c r="F58" s="172"/>
      <c r="G58" s="173"/>
      <c r="H58" s="16"/>
    </row>
    <row r="59" spans="1:10" ht="72" customHeight="1">
      <c r="A59" s="171" t="s">
        <v>75</v>
      </c>
      <c r="B59" s="172"/>
      <c r="C59" s="172"/>
      <c r="D59" s="172"/>
      <c r="E59" s="172"/>
      <c r="F59" s="172"/>
      <c r="G59" s="173"/>
    </row>
    <row r="60" spans="1:10" ht="42.75" customHeight="1">
      <c r="A60" s="171" t="s">
        <v>76</v>
      </c>
      <c r="B60" s="172"/>
      <c r="C60" s="172"/>
      <c r="D60" s="172"/>
      <c r="E60" s="172"/>
      <c r="F60" s="172"/>
      <c r="G60" s="173"/>
    </row>
    <row r="61" spans="1:10" ht="72" customHeight="1">
      <c r="A61" s="171" t="s">
        <v>77</v>
      </c>
      <c r="B61" s="172"/>
      <c r="C61" s="172"/>
      <c r="D61" s="172"/>
      <c r="E61" s="172"/>
      <c r="F61" s="172"/>
      <c r="G61" s="173"/>
    </row>
    <row r="62" spans="1:10" ht="57" customHeight="1">
      <c r="A62" s="190" t="s">
        <v>53</v>
      </c>
      <c r="B62" s="191"/>
      <c r="C62" s="191"/>
      <c r="D62" s="191"/>
      <c r="E62" s="191"/>
      <c r="F62" s="191"/>
      <c r="G62" s="192"/>
    </row>
    <row r="63" spans="1:10" ht="22.5" customHeight="1">
      <c r="A63" s="193"/>
      <c r="B63" s="194"/>
      <c r="C63" s="194"/>
      <c r="D63" s="194"/>
      <c r="E63" s="194"/>
      <c r="F63" s="195"/>
      <c r="G63" s="196"/>
    </row>
    <row r="64" spans="1:10" ht="15" customHeight="1">
      <c r="A64" s="186" t="s">
        <v>37</v>
      </c>
      <c r="B64" s="187"/>
      <c r="C64" s="6"/>
      <c r="D64" s="6"/>
      <c r="E64" s="6"/>
      <c r="F64" s="186" t="s">
        <v>3</v>
      </c>
      <c r="G64" s="188"/>
    </row>
    <row r="65" spans="1:7" ht="21.75" customHeight="1">
      <c r="A65" s="197"/>
      <c r="B65" s="198"/>
      <c r="C65" s="198"/>
      <c r="D65" s="198"/>
      <c r="E65" s="9"/>
      <c r="F65" s="195"/>
      <c r="G65" s="196"/>
    </row>
    <row r="66" spans="1:7" ht="9.75" customHeight="1">
      <c r="A66" s="186" t="s">
        <v>5</v>
      </c>
      <c r="B66" s="187"/>
      <c r="C66" s="187"/>
      <c r="D66" s="6"/>
      <c r="E66" s="30" t="s">
        <v>44</v>
      </c>
      <c r="F66" s="186" t="s">
        <v>3</v>
      </c>
      <c r="G66" s="188"/>
    </row>
    <row r="67" spans="1:7" ht="19.5" customHeight="1">
      <c r="A67" s="189" t="s">
        <v>43</v>
      </c>
      <c r="B67" s="189"/>
      <c r="C67" s="189"/>
      <c r="D67" s="189"/>
      <c r="E67" s="189"/>
      <c r="F67" s="189"/>
      <c r="G67" s="189"/>
    </row>
  </sheetData>
  <sheetProtection algorithmName="SHA-512" hashValue="pS6+c78HzebkSEBmTIgveWOPshrfy9XqIjyuE6C6pP+s1xRzSign4+LhMDlo/RMne+LemSJWylUnKmNL/4bWvw==" saltValue="WEb0GQ07BB6gzTaf5QhW6Q==" spinCount="100000" sheet="1" selectLockedCells="1"/>
  <mergeCells count="84">
    <mergeCell ref="A66:C66"/>
    <mergeCell ref="F66:G66"/>
    <mergeCell ref="A67:G67"/>
    <mergeCell ref="A62:G62"/>
    <mergeCell ref="A63:E63"/>
    <mergeCell ref="F63:G63"/>
    <mergeCell ref="A64:B64"/>
    <mergeCell ref="F64:G64"/>
    <mergeCell ref="A65:D65"/>
    <mergeCell ref="F65:G65"/>
    <mergeCell ref="A61:G61"/>
    <mergeCell ref="A50:G50"/>
    <mergeCell ref="A51:G51"/>
    <mergeCell ref="A52:G52"/>
    <mergeCell ref="A53:G53"/>
    <mergeCell ref="A54:G54"/>
    <mergeCell ref="A55:G55"/>
    <mergeCell ref="A56:G56"/>
    <mergeCell ref="A57:G57"/>
    <mergeCell ref="A58:G58"/>
    <mergeCell ref="A59:G59"/>
    <mergeCell ref="A60:G60"/>
    <mergeCell ref="A46:F46"/>
    <mergeCell ref="G46:G47"/>
    <mergeCell ref="A47:F47"/>
    <mergeCell ref="A48:F48"/>
    <mergeCell ref="G48:G49"/>
    <mergeCell ref="A49:F49"/>
    <mergeCell ref="A45:F45"/>
    <mergeCell ref="A35:F35"/>
    <mergeCell ref="A36:G36"/>
    <mergeCell ref="A37:G37"/>
    <mergeCell ref="B39:C39"/>
    <mergeCell ref="B40:G40"/>
    <mergeCell ref="A41:F41"/>
    <mergeCell ref="A42:F42"/>
    <mergeCell ref="A43:F43"/>
    <mergeCell ref="G43:G44"/>
    <mergeCell ref="A44:F44"/>
    <mergeCell ref="B38:C38"/>
    <mergeCell ref="D38:J38"/>
    <mergeCell ref="A34:F34"/>
    <mergeCell ref="A25:F25"/>
    <mergeCell ref="G25:G26"/>
    <mergeCell ref="A26:F26"/>
    <mergeCell ref="A27:F27"/>
    <mergeCell ref="G27:G28"/>
    <mergeCell ref="A28:F28"/>
    <mergeCell ref="A29:F29"/>
    <mergeCell ref="A30:F30"/>
    <mergeCell ref="A31:F31"/>
    <mergeCell ref="A32:F32"/>
    <mergeCell ref="A33:F33"/>
    <mergeCell ref="A19:B19"/>
    <mergeCell ref="A20:B20"/>
    <mergeCell ref="A21:B21"/>
    <mergeCell ref="G21:G24"/>
    <mergeCell ref="A22:B22"/>
    <mergeCell ref="A23:B23"/>
    <mergeCell ref="A24:B24"/>
    <mergeCell ref="A18:B18"/>
    <mergeCell ref="A8:F8"/>
    <mergeCell ref="A9:G9"/>
    <mergeCell ref="A10:G10"/>
    <mergeCell ref="A11:G11"/>
    <mergeCell ref="A12:G12"/>
    <mergeCell ref="A13:G13"/>
    <mergeCell ref="A14:G14"/>
    <mergeCell ref="A15:C15"/>
    <mergeCell ref="D15:G15"/>
    <mergeCell ref="A16:G16"/>
    <mergeCell ref="A17:B17"/>
    <mergeCell ref="A4:D4"/>
    <mergeCell ref="E4:G4"/>
    <mergeCell ref="A5:G5"/>
    <mergeCell ref="A6:F6"/>
    <mergeCell ref="G6:G7"/>
    <mergeCell ref="A7:F7"/>
    <mergeCell ref="A1:E1"/>
    <mergeCell ref="F1:G1"/>
    <mergeCell ref="A2:G2"/>
    <mergeCell ref="A3:B3"/>
    <mergeCell ref="C3:D3"/>
    <mergeCell ref="F3:G3"/>
  </mergeCells>
  <hyperlinks>
    <hyperlink ref="A44" r:id="rId1" xr:uid="{01CCCA51-11C9-4EFF-8601-76FD91703201}"/>
    <hyperlink ref="A49:F49" r:id="rId2" display="https://www.hca.wa.gov/employee-retiree-benefits/employees/dependent-verification" xr:uid="{34E11E76-2593-4ADC-8134-F521E29F6717}"/>
    <hyperlink ref="A49" r:id="rId3" xr:uid="{01A54F71-4ADB-4482-BCB7-735A4918E7F8}"/>
    <hyperlink ref="A47" r:id="rId4" xr:uid="{4EAFDE51-1E78-49A2-AF73-AED5C3C27B68}"/>
    <hyperlink ref="D39:J39" r:id="rId5" display="hca.wa.gov/erb/public-employees/newly-eligible-employees" xr:uid="{A064A673-FD90-42B6-A09D-298F8D9736D9}"/>
    <hyperlink ref="A51" r:id="rId6" xr:uid="{58920B2E-44F0-49ED-BE57-A42DE445C9F0}"/>
    <hyperlink ref="D38:J38" r:id="rId7" display="benefits247.hca.wa.gov/auth" xr:uid="{58CD11EB-8DD2-4A01-9CD7-79CA65A88555}"/>
    <hyperlink ref="D38" r:id="rId8" display="www.hca.wa.gov/employee-retiree-benefits/public-employees" xr:uid="{BE76259C-AE13-4570-8763-2A0E97F7C194}"/>
  </hyperlinks>
  <pageMargins left="0.7" right="0.7" top="0.75" bottom="0.75" header="0.3" footer="0.3"/>
  <pageSetup fitToHeight="0" orientation="portrait" r:id="rId9"/>
  <headerFooter>
    <oddFooter>&amp;L&amp;8Revised 01/2024</oddFooter>
  </headerFooter>
  <rowBreaks count="4" manualBreakCount="4">
    <brk id="24" max="16383" man="1"/>
    <brk id="40" max="16383" man="1"/>
    <brk id="53" max="16383" man="1"/>
    <brk id="67" max="16383" man="1"/>
  </rowBreaks>
  <drawing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A571E22C6D64B479C6F2663FE18B911" ma:contentTypeVersion="9" ma:contentTypeDescription="Create a new document." ma:contentTypeScope="" ma:versionID="a8134495332774e095a6abba01b0f491">
  <xsd:schema xmlns:xsd="http://www.w3.org/2001/XMLSchema" xmlns:xs="http://www.w3.org/2001/XMLSchema" xmlns:p="http://schemas.microsoft.com/office/2006/metadata/properties" xmlns:ns1="http://schemas.microsoft.com/sharepoint/v3" xmlns:ns2="491186d3-1e25-448b-9158-86f6b88d8445" xmlns:ns3="d874906e-fd1b-4243-af6f-358b9953fce7" targetNamespace="http://schemas.microsoft.com/office/2006/metadata/properties" ma:root="true" ma:fieldsID="c48cfe64b052fe0f6e799e0f2cd0e6a2" ns1:_="" ns2:_="" ns3:_="">
    <xsd:import namespace="http://schemas.microsoft.com/sharepoint/v3"/>
    <xsd:import namespace="491186d3-1e25-448b-9158-86f6b88d8445"/>
    <xsd:import namespace="d874906e-fd1b-4243-af6f-358b9953fce7"/>
    <xsd:element name="properties">
      <xsd:complexType>
        <xsd:sequence>
          <xsd:element name="documentManagement">
            <xsd:complexType>
              <xsd:all>
                <xsd:element ref="ns2:Content_x0020_Type" minOccurs="0"/>
                <xsd:element ref="ns2:Year" minOccurs="0"/>
                <xsd:element ref="ns1:PublishingStartDate" minOccurs="0"/>
                <xsd:element ref="ns1:PublishingExpirationDate" minOccurs="0"/>
                <xsd:element ref="ns2:Archive" minOccurs="0"/>
                <xsd:element ref="ns2:Month_x0020_Day" minOccurs="0"/>
                <xsd:element ref="ns2:Eligibility_x0020_Typ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internalName="PublishingStartDate">
      <xsd:simpleType>
        <xsd:restriction base="dms:Unknown"/>
      </xsd:simpleType>
    </xsd:element>
    <xsd:element name="PublishingExpirationDate" ma:index="5"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1186d3-1e25-448b-9158-86f6b88d8445" elementFormDefault="qualified">
    <xsd:import namespace="http://schemas.microsoft.com/office/2006/documentManagement/types"/>
    <xsd:import namespace="http://schemas.microsoft.com/office/infopath/2007/PartnerControls"/>
    <xsd:element name="Content_x0020_Type" ma:index="2" nillable="true" ma:displayName="Content Type" ma:format="Dropdown" ma:internalName="Content_x0020_Type0">
      <xsd:simpleType>
        <xsd:restriction base="dms:Choice">
          <xsd:enumeration value="Board"/>
          <xsd:enumeration value="Certificate of Coverage"/>
          <xsd:enumeration value="Enrollment"/>
          <xsd:enumeration value="Forms"/>
          <xsd:enumeration value="Letters"/>
          <xsd:enumeration value="Policy"/>
          <xsd:enumeration value="Publications"/>
          <xsd:enumeration value="Rates"/>
          <xsd:enumeration value="Summary of Benefits"/>
          <xsd:enumeration value="Newsletters"/>
          <xsd:enumeration value="Worksheets"/>
        </xsd:restriction>
      </xsd:simpleType>
    </xsd:element>
    <xsd:element name="Year" ma:index="3" nillable="true" ma:displayName="Year" ma:internalName="Year0">
      <xsd:complexType>
        <xsd:complexContent>
          <xsd:extension base="dms:MultiChoice">
            <xsd:sequence>
              <xsd:element name="Value" maxOccurs="unbounded" minOccurs="0" nillable="true">
                <xsd:simpleType>
                  <xsd:restriction base="dms:Choice">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restriction>
                </xsd:simpleType>
              </xsd:element>
            </xsd:sequence>
          </xsd:extension>
        </xsd:complexContent>
      </xsd:complexType>
    </xsd:element>
    <xsd:element name="Archive" ma:index="13" nillable="true" ma:displayName="Archive" ma:default="0" ma:internalName="Archive">
      <xsd:simpleType>
        <xsd:restriction base="dms:Boolean"/>
      </xsd:simpleType>
    </xsd:element>
    <xsd:element name="Month_x0020_Day" ma:index="14" nillable="true" ma:displayName="Meeting Date" ma:description="Used for grouping meeting minutes, agendas, and other documents." ma:format="DateOnly" ma:internalName="Month_x0020_Day">
      <xsd:simpleType>
        <xsd:restriction base="dms:DateTime"/>
      </xsd:simpleType>
    </xsd:element>
    <xsd:element name="Eligibility_x0020_Type" ma:index="15" nillable="true" ma:displayName="Eligibility Type" ma:format="Dropdown" ma:internalName="Eligibility_x0020_Type">
      <xsd:simpleType>
        <xsd:restriction base="dms:Choice">
          <xsd:enumeration value="All"/>
          <xsd:enumeration value="Employee"/>
          <xsd:enumeration value="K-12/Employer Groups"/>
          <xsd:enumeration value="Retiree"/>
          <xsd:enumeration value="COBRA/LWOP"/>
        </xsd:restriction>
      </xsd:simpleType>
    </xsd:element>
  </xsd:schema>
  <xsd:schema xmlns:xsd="http://www.w3.org/2001/XMLSchema" xmlns:xs="http://www.w3.org/2001/XMLSchema" xmlns:dms="http://schemas.microsoft.com/office/2006/documentManagement/types" xmlns:pc="http://schemas.microsoft.com/office/infopath/2007/PartnerControls" targetNamespace="d874906e-fd1b-4243-af6f-358b9953fce7"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Eligibility_x0020_Type xmlns="491186d3-1e25-448b-9158-86f6b88d8445" xsi:nil="true"/>
    <Content_x0020_Type xmlns="491186d3-1e25-448b-9158-86f6b88d8445" xsi:nil="true"/>
    <Year xmlns="491186d3-1e25-448b-9158-86f6b88d8445"/>
    <Month_x0020_Day xmlns="491186d3-1e25-448b-9158-86f6b88d8445" xsi:nil="true"/>
    <Archive xmlns="491186d3-1e25-448b-9158-86f6b88d8445">false</Archive>
    <PublishingExpirationDate xmlns="http://schemas.microsoft.com/sharepoint/v3" xsi:nil="true"/>
    <PublishingStartDate xmlns="http://schemas.microsoft.com/sharepoint/v3" xsi:nil="true"/>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2A478C-B8FF-43BD-8A14-7E0E6DA093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91186d3-1e25-448b-9158-86f6b88d8445"/>
    <ds:schemaRef ds:uri="d874906e-fd1b-4243-af6f-358b9953fc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3BBD50-C537-4E04-A1A1-6FCC7DC43440}">
  <ds:schemaRefs>
    <ds:schemaRef ds:uri="http://schemas.microsoft.com/office/2006/metadata/longProperties"/>
  </ds:schemaRefs>
</ds:datastoreItem>
</file>

<file path=customXml/itemProps3.xml><?xml version="1.0" encoding="utf-8"?>
<ds:datastoreItem xmlns:ds="http://schemas.openxmlformats.org/officeDocument/2006/customXml" ds:itemID="{54A1F934-DE64-488D-9176-EF25E55C726F}">
  <ds:schemaRefs>
    <ds:schemaRef ds:uri="http://schemas.microsoft.com/sharepoint/events"/>
  </ds:schemaRefs>
</ds:datastoreItem>
</file>

<file path=customXml/itemProps4.xml><?xml version="1.0" encoding="utf-8"?>
<ds:datastoreItem xmlns:ds="http://schemas.openxmlformats.org/officeDocument/2006/customXml" ds:itemID="{67FE29B9-1C1C-456E-A29F-97484E68D39D}">
  <ds:schemaRefs>
    <ds:schemaRef ds:uri="http://schemas.microsoft.com/office/2006/documentManagement/types"/>
    <ds:schemaRef ds:uri="http://schemas.microsoft.com/sharepoint/v3"/>
    <ds:schemaRef ds:uri="http://purl.org/dc/dcmitype/"/>
    <ds:schemaRef ds:uri="http://purl.org/dc/terms/"/>
    <ds:schemaRef ds:uri="491186d3-1e25-448b-9158-86f6b88d8445"/>
    <ds:schemaRef ds:uri="http://schemas.microsoft.com/office/infopath/2007/PartnerControls"/>
    <ds:schemaRef ds:uri="http://purl.org/dc/elements/1.1/"/>
    <ds:schemaRef ds:uri="http://schemas.openxmlformats.org/package/2006/metadata/core-properties"/>
    <ds:schemaRef ds:uri="d874906e-fd1b-4243-af6f-358b9953fce7"/>
    <ds:schemaRef ds:uri="http://schemas.microsoft.com/office/2006/metadata/properties"/>
    <ds:schemaRef ds:uri="http://www.w3.org/XML/1998/namespace"/>
  </ds:schemaRefs>
</ds:datastoreItem>
</file>

<file path=customXml/itemProps5.xml><?xml version="1.0" encoding="utf-8"?>
<ds:datastoreItem xmlns:ds="http://schemas.openxmlformats.org/officeDocument/2006/customXml" ds:itemID="{BD2CE9B5-76F2-42CC-A244-2F0013BC2EE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Employer use</vt:lpstr>
      <vt:lpstr>Employee (print version)</vt:lpstr>
      <vt:lpstr>'Employee (print version)'!Print_Area</vt:lpstr>
      <vt:lpstr>'Employer use'!Print_Area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PEBB B2 eligibility worksheet</dc:title>
  <dc:creator>Washington State Health Care Authority</dc:creator>
  <cp:lastModifiedBy>Dixon-Ross, Jeff   (HCA)</cp:lastModifiedBy>
  <cp:lastPrinted>2022-01-24T19:52:12Z</cp:lastPrinted>
  <dcterms:created xsi:type="dcterms:W3CDTF">2010-04-20T17:50:22Z</dcterms:created>
  <dcterms:modified xsi:type="dcterms:W3CDTF">2023-12-29T23:46:50Z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A4HNCWTYY7X4-192-2125</vt:lpwstr>
  </property>
  <property fmtid="{D5CDD505-2E9C-101B-9397-08002B2CF9AE}" pid="3" name="_dlc_DocIdItemGuid">
    <vt:lpwstr>4437be0d-0524-4a54-9fea-0483f697c859</vt:lpwstr>
  </property>
  <property fmtid="{D5CDD505-2E9C-101B-9397-08002B2CF9AE}" pid="4" name="_dlc_DocIdUrl">
    <vt:lpwstr>http://admin.hca.wa.gov/perspay/_layouts/DocIdRedir.aspx?ID=A4HNCWTYY7X4-192-2125, A4HNCWTYY7X4-192-2125</vt:lpwstr>
  </property>
  <property fmtid="{D5CDD505-2E9C-101B-9397-08002B2CF9AE}" pid="5" name="Year">
    <vt:lpwstr>;#2015;#</vt:lpwstr>
  </property>
  <property fmtid="{D5CDD505-2E9C-101B-9397-08002B2CF9AE}" pid="6" name="Report Type">
    <vt:lpwstr/>
  </property>
  <property fmtid="{D5CDD505-2E9C-101B-9397-08002B2CF9AE}" pid="7" name="Rate Type">
    <vt:lpwstr/>
  </property>
  <property fmtid="{D5CDD505-2E9C-101B-9397-08002B2CF9AE}" pid="8" name="Content Type">
    <vt:lpwstr>Worksheet</vt:lpwstr>
  </property>
  <property fmtid="{D5CDD505-2E9C-101B-9397-08002B2CF9AE}" pid="9" name="MSIP_Label_1520fa42-cf58-4c22-8b93-58cf1d3bd1cb_Enabled">
    <vt:lpwstr>true</vt:lpwstr>
  </property>
  <property fmtid="{D5CDD505-2E9C-101B-9397-08002B2CF9AE}" pid="10" name="MSIP_Label_1520fa42-cf58-4c22-8b93-58cf1d3bd1cb_SetDate">
    <vt:lpwstr>2021-11-26T19:55:10Z</vt:lpwstr>
  </property>
  <property fmtid="{D5CDD505-2E9C-101B-9397-08002B2CF9AE}" pid="11" name="MSIP_Label_1520fa42-cf58-4c22-8b93-58cf1d3bd1cb_Method">
    <vt:lpwstr>Standard</vt:lpwstr>
  </property>
  <property fmtid="{D5CDD505-2E9C-101B-9397-08002B2CF9AE}" pid="12" name="MSIP_Label_1520fa42-cf58-4c22-8b93-58cf1d3bd1cb_Name">
    <vt:lpwstr>Public Information</vt:lpwstr>
  </property>
  <property fmtid="{D5CDD505-2E9C-101B-9397-08002B2CF9AE}" pid="13" name="MSIP_Label_1520fa42-cf58-4c22-8b93-58cf1d3bd1cb_SiteId">
    <vt:lpwstr>11d0e217-264e-400a-8ba0-57dcc127d72d</vt:lpwstr>
  </property>
  <property fmtid="{D5CDD505-2E9C-101B-9397-08002B2CF9AE}" pid="14" name="MSIP_Label_1520fa42-cf58-4c22-8b93-58cf1d3bd1cb_ActionId">
    <vt:lpwstr>5eef231d-5d22-4314-9cf7-beac5994b4b8</vt:lpwstr>
  </property>
  <property fmtid="{D5CDD505-2E9C-101B-9397-08002B2CF9AE}" pid="15" name="MSIP_Label_1520fa42-cf58-4c22-8b93-58cf1d3bd1cb_ContentBits">
    <vt:lpwstr>0</vt:lpwstr>
  </property>
</Properties>
</file>